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<sst xmlns="http://schemas.openxmlformats.org/spreadsheetml/2006/main" count="140" uniqueCount="99">
  <si>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</si>
  <si>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</si>
  <si>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</si>
  <si>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</si>
  <si>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</si>
  <si>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</si>
  <si>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</si>
  <si>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</si>
  <si>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</si>
  <si>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</si>
  <si>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</si>
  <si>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</si>
  <si>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</si>
  <si>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</si>
  <si>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UZASADNIENIE:</t>
  </si>
  <si>
    <t xml:space="preserve">                 Załącznik nr 2</t>
  </si>
  <si>
    <t>1</t>
  </si>
  <si>
    <t>3</t>
  </si>
  <si>
    <t>4</t>
  </si>
  <si>
    <t>Pozostała działalność</t>
  </si>
  <si>
    <t>Składki na ubezpieczenia społeczne.</t>
  </si>
  <si>
    <t>Wydatki bieżące</t>
  </si>
  <si>
    <t>Zmiany w planie wydatków w budżecie gminy Grodziczno na 2009r.</t>
  </si>
  <si>
    <t>Wydatki majątkowe</t>
  </si>
  <si>
    <t>6050</t>
  </si>
  <si>
    <t>RAZEM WYDATKI MAJĄTKOWE + WYDATKI BIEŻĄCE</t>
  </si>
  <si>
    <t>Wydatki inwestycyjne jednostek budżetowych.</t>
  </si>
  <si>
    <t>WYDATKI MAJĄTKOWE</t>
  </si>
  <si>
    <t>RAZEM:</t>
  </si>
  <si>
    <t>Zakup materiałów i wyposażenia.</t>
  </si>
  <si>
    <t>Składki na Fundusz Pracy.</t>
  </si>
  <si>
    <t>Wynagrodzenia bezosobowe.</t>
  </si>
  <si>
    <t>852</t>
  </si>
  <si>
    <t>POMOC SPOŁECZNA</t>
  </si>
  <si>
    <t>4210</t>
  </si>
  <si>
    <t>926</t>
  </si>
  <si>
    <t>KULTURA FIZYCZNA I SPORT</t>
  </si>
  <si>
    <t>WYDATKI BIEŻĄCE</t>
  </si>
  <si>
    <t>754</t>
  </si>
  <si>
    <t>BEZPIECZEŃSTWO PUBLICZNE I OCHRONA PRZECIWPOŻAROWA</t>
  </si>
  <si>
    <t>Ochotnicze straże pożarne</t>
  </si>
  <si>
    <t>700</t>
  </si>
  <si>
    <t>4260</t>
  </si>
  <si>
    <t>4300</t>
  </si>
  <si>
    <t>900</t>
  </si>
  <si>
    <t>4430</t>
  </si>
  <si>
    <t>853</t>
  </si>
  <si>
    <t>4178</t>
  </si>
  <si>
    <t>4179</t>
  </si>
  <si>
    <t>4118</t>
  </si>
  <si>
    <t>4119</t>
  </si>
  <si>
    <t>4128</t>
  </si>
  <si>
    <t>4218</t>
  </si>
  <si>
    <t>4219</t>
  </si>
  <si>
    <t>4248</t>
  </si>
  <si>
    <t>4249</t>
  </si>
  <si>
    <t>4308</t>
  </si>
  <si>
    <t>4309</t>
  </si>
  <si>
    <t>4758</t>
  </si>
  <si>
    <t>4759</t>
  </si>
  <si>
    <t>Zakup pomocy naukowych, dydaktycznych i książek.</t>
  </si>
  <si>
    <t>Zakup usług pozostałych.</t>
  </si>
  <si>
    <t>Zakup akcesoriów komputerowych, w tym programów i licencji.</t>
  </si>
  <si>
    <t>GOSPODARKA MIESZKANIOWA</t>
  </si>
  <si>
    <t>Gospodarka gruntami i nieruchomościami</t>
  </si>
  <si>
    <t>Zasiłki i pomoc w naturze oraz składki na ubezpieczenia emerytalne i rentowe</t>
  </si>
  <si>
    <t>POZOSTAŁE ZADANIA W ZAKRESIE POLITYKI SPOŁECZNEJ</t>
  </si>
  <si>
    <t>GOSPODARKA KOMUNALNA I OCHRONA ŚRODOWISKA</t>
  </si>
  <si>
    <t>Wpływy i wydatki związane z gromadzeniem środków z opłat i kar za korzystanie ze środowiska</t>
  </si>
  <si>
    <t>Różne opłaty i składki.</t>
  </si>
  <si>
    <t>Dz. 754 Rozdz. 75412 § 6050 - kwotę 17.000,00 przeznaczono na:</t>
  </si>
  <si>
    <t xml:space="preserve">1). modernizację remizo-świetlicy w Lorkach - 7.000,00 </t>
  </si>
  <si>
    <t>2). utwardzenie placu przy OSP Grodziczno - 10.000,00</t>
  </si>
  <si>
    <t>Dz. 900 Rozdz. 90019 § 4430 - kwotę 3.000,00 przeznaczono na:</t>
  </si>
  <si>
    <t>Zakup energii.</t>
  </si>
  <si>
    <t>3110</t>
  </si>
  <si>
    <t>1) urządzenie boiska sportowego w Zwiniarzu</t>
  </si>
  <si>
    <t>Dz. 926 Rozdz. 92695§ 4300 - kwotę 3.000,00 przeznaczono na:</t>
  </si>
  <si>
    <t>Dz. 853 Rozdz. 85395 § 4118-4759 - kwotę 97.750,00 przeznaczono na:</t>
  </si>
  <si>
    <t>1). realizację programu "Zadbaj o swoją przyszłość!"</t>
  </si>
  <si>
    <t>Dz. 852 Rozdz. 85295 § 3110 - kwotę 10.409,00 przeznaczono na:</t>
  </si>
  <si>
    <t>Dz. 852 Rozdz. 85295 § 4210 - kwotę 15.000,00 przeznaczono na:</t>
  </si>
  <si>
    <t>1). doposażenie stołówek</t>
  </si>
  <si>
    <t>1). dofinasowanie realizacji programu "Pomoc państwa w zakresie dożywiania"</t>
  </si>
  <si>
    <t xml:space="preserve">                 z dnia 11 sierpnia 2009 r.            </t>
  </si>
  <si>
    <t>4113</t>
  </si>
  <si>
    <t>4123</t>
  </si>
  <si>
    <t>4173</t>
  </si>
  <si>
    <t>600</t>
  </si>
  <si>
    <t>6060</t>
  </si>
  <si>
    <t>TRANSPORT I ŁĄCZNOSĆ</t>
  </si>
  <si>
    <t>Drogi publiczne gminne</t>
  </si>
  <si>
    <t>Wydatki na zakupy inwestycyjne jednostek budżetowych.</t>
  </si>
  <si>
    <t>Dz. 600 Rozdz. 60016 § 6060 - kwotę 3.000,00 przeznaczono na:</t>
  </si>
  <si>
    <t>1). wydatki związane z opłatami za korzystanie ze środowiska</t>
  </si>
  <si>
    <t>1). zakup chłodziarki do świetlicy wiejskiej w Linowcu</t>
  </si>
  <si>
    <t>Dz. 700 Rozdz. 70005 § 4210 - kwotę 1.000,00 przeznaczono na:</t>
  </si>
  <si>
    <t>1). wykup gruntu pod drogę w Nowym Grodzicznie</t>
  </si>
  <si>
    <t xml:space="preserve">                 do Uchwały Nr XXXIII/210/2009 Rady Gminy Grodziczno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</si>
</sst>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49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10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11" fillId="0" borderId="18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/>
    </xf>
    <xf numFmtId="49" fontId="1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center" wrapText="1"/>
    </xf>
    <xf numFmtId="0" fontId="14" fillId="0" borderId="21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49" fontId="1" fillId="0" borderId="21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4" fontId="11" fillId="0" borderId="22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vertical="top" wrapText="1"/>
    </xf>
    <xf numFmtId="4" fontId="1" fillId="0" borderId="21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 wrapText="1"/>
    </xf>
    <xf numFmtId="49" fontId="11" fillId="0" borderId="25" xfId="0" applyNumberFormat="1" applyFont="1" applyBorder="1" applyAlignment="1">
      <alignment horizontal="left" vertical="top" wrapText="1"/>
    </xf>
    <xf numFmtId="4" fontId="4" fillId="0" borderId="21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vertical="top" wrapText="1"/>
    </xf>
    <xf numFmtId="49" fontId="1" fillId="0" borderId="24" xfId="0" applyNumberFormat="1" applyFont="1" applyBorder="1" applyAlignment="1">
      <alignment horizontal="left" vertical="top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4" fillId="0" borderId="26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4" fontId="11" fillId="0" borderId="2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top"/>
    </xf>
    <xf numFmtId="49" fontId="1" fillId="0" borderId="1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 wrapText="1"/>
    </xf>
    <xf numFmtId="4" fontId="4" fillId="0" borderId="27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vertical="top" wrapText="1"/>
    </xf>
    <xf numFmtId="49" fontId="11" fillId="0" borderId="25" xfId="0" applyNumberFormat="1" applyFont="1" applyBorder="1" applyAlignment="1">
      <alignment vertical="top" wrapText="1"/>
    </xf>
    <xf numFmtId="0" fontId="11" fillId="0" borderId="29" xfId="0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vertical="center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 wrapText="1"/>
    </xf>
    <xf numFmtId="4" fontId="4" fillId="0" borderId="27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 wrapText="1"/>
    </xf>
    <xf numFmtId="49" fontId="1" fillId="0" borderId="32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4" fontId="1" fillId="0" borderId="33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 wrapText="1"/>
    </xf>
    <xf numFmtId="4" fontId="1" fillId="0" borderId="26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PageLayoutView="0" workbookViewId="0" topLeftCell="F21">
      <selection activeCell="H32" sqref="H32:H73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" width="9.140625" style="3" customWidth="1"/>
    <col min="17" max="16384" width="9.140625" style="32" customWidth="1"/>
  </cols>
  <sheetData>
    <row r="1" spans="1:16" s="152" customFormat="1" ht="12.75" customHeight="1">
      <c r="A1" s="33"/>
      <c r="B1" s="33"/>
      <c r="C1" s="33"/>
      <c r="D1" s="34"/>
      <c r="E1" s="141" t="s">
        <v>15</v>
      </c>
      <c r="F1" s="141"/>
      <c r="G1" s="35"/>
      <c r="H1" s="35"/>
      <c r="I1" s="36"/>
      <c r="J1" s="36"/>
      <c r="K1" s="36"/>
      <c r="L1" s="36"/>
      <c r="M1" s="36"/>
      <c r="N1" s="36"/>
      <c r="O1" s="36"/>
      <c r="P1" s="36"/>
    </row>
    <row r="2" spans="1:16" s="152" customFormat="1" ht="12.75" customHeight="1">
      <c r="A2" s="33"/>
      <c r="B2" s="33"/>
      <c r="C2" s="33"/>
      <c r="D2" s="34"/>
      <c r="E2" s="141" t="s">
        <v>98</v>
      </c>
      <c r="F2" s="141"/>
      <c r="G2" s="141"/>
      <c r="H2" s="141"/>
      <c r="I2" s="36"/>
      <c r="J2" s="36"/>
      <c r="K2" s="36"/>
      <c r="L2" s="36"/>
      <c r="M2" s="36"/>
      <c r="N2" s="36"/>
      <c r="O2" s="36"/>
      <c r="P2" s="36"/>
    </row>
    <row r="3" spans="1:16" s="152" customFormat="1" ht="12.75" customHeight="1">
      <c r="A3" s="33"/>
      <c r="B3" s="33"/>
      <c r="C3" s="33"/>
      <c r="D3" s="34"/>
      <c r="E3" s="141" t="s">
        <v>84</v>
      </c>
      <c r="F3" s="141"/>
      <c r="G3" s="141"/>
      <c r="H3" s="37"/>
      <c r="I3" s="36"/>
      <c r="J3" s="36"/>
      <c r="K3" s="36"/>
      <c r="L3" s="36"/>
      <c r="M3" s="36"/>
      <c r="N3" s="36"/>
      <c r="O3" s="36"/>
      <c r="P3" s="36"/>
    </row>
    <row r="4" spans="5:8" ht="8.25" customHeight="1">
      <c r="E4" s="11"/>
      <c r="F4" s="11"/>
      <c r="G4" s="5"/>
      <c r="H4" s="5"/>
    </row>
    <row r="5" spans="1:16" s="153" customFormat="1" ht="18.75" customHeight="1">
      <c r="A5" s="142" t="s">
        <v>22</v>
      </c>
      <c r="B5" s="142"/>
      <c r="C5" s="142"/>
      <c r="D5" s="142"/>
      <c r="E5" s="142"/>
      <c r="F5" s="142"/>
      <c r="G5" s="142"/>
      <c r="H5" s="142"/>
      <c r="I5" s="6"/>
      <c r="J5" s="6"/>
      <c r="K5" s="6"/>
      <c r="L5" s="6"/>
      <c r="M5" s="6"/>
      <c r="N5" s="6"/>
      <c r="O5" s="6"/>
      <c r="P5" s="6"/>
    </row>
    <row r="6" spans="1:16" s="153" customFormat="1" ht="12" customHeight="1">
      <c r="A6" s="62"/>
      <c r="B6" s="62"/>
      <c r="C6" s="62"/>
      <c r="D6" s="62"/>
      <c r="E6" s="62"/>
      <c r="F6" s="62"/>
      <c r="G6" s="62"/>
      <c r="H6" s="62"/>
      <c r="I6" s="6"/>
      <c r="J6" s="6"/>
      <c r="K6" s="6"/>
      <c r="L6" s="6"/>
      <c r="M6" s="6"/>
      <c r="N6" s="6"/>
      <c r="O6" s="6"/>
      <c r="P6" s="6"/>
    </row>
    <row r="7" spans="1:8" ht="8.25" customHeight="1">
      <c r="A7" s="14"/>
      <c r="B7" s="15"/>
      <c r="C7" s="15"/>
      <c r="D7" s="16"/>
      <c r="E7" s="17"/>
      <c r="F7" s="18"/>
      <c r="G7" s="18"/>
      <c r="H7" s="19"/>
    </row>
    <row r="8" spans="1:8" ht="4.5" customHeight="1">
      <c r="A8" s="144" t="s">
        <v>0</v>
      </c>
      <c r="B8" s="7"/>
      <c r="C8" s="144" t="s">
        <v>1</v>
      </c>
      <c r="D8" s="151" t="s">
        <v>2</v>
      </c>
      <c r="E8" s="8"/>
      <c r="F8" s="147" t="s">
        <v>23</v>
      </c>
      <c r="G8" s="147"/>
      <c r="H8" s="157"/>
    </row>
    <row r="9" spans="1:8" ht="13.5" customHeight="1">
      <c r="A9" s="144"/>
      <c r="B9" s="9" t="s">
        <v>3</v>
      </c>
      <c r="C9" s="144"/>
      <c r="D9" s="144"/>
      <c r="E9" s="9" t="s">
        <v>4</v>
      </c>
      <c r="F9" s="147"/>
      <c r="G9" s="147"/>
      <c r="H9" s="158" t="s">
        <v>4</v>
      </c>
    </row>
    <row r="10" spans="1:8" ht="17.25" customHeight="1">
      <c r="A10" s="144"/>
      <c r="B10" s="9" t="s">
        <v>5</v>
      </c>
      <c r="C10" s="144"/>
      <c r="D10" s="144"/>
      <c r="E10" s="9" t="s">
        <v>6</v>
      </c>
      <c r="F10" s="147" t="s">
        <v>7</v>
      </c>
      <c r="G10" s="147" t="s">
        <v>8</v>
      </c>
      <c r="H10" s="158" t="s">
        <v>9</v>
      </c>
    </row>
    <row r="11" spans="1:8" ht="13.5" customHeight="1">
      <c r="A11" s="144"/>
      <c r="B11" s="10"/>
      <c r="C11" s="144"/>
      <c r="D11" s="144"/>
      <c r="E11" s="9" t="s">
        <v>10</v>
      </c>
      <c r="F11" s="147"/>
      <c r="G11" s="147"/>
      <c r="H11" s="158" t="s">
        <v>11</v>
      </c>
    </row>
    <row r="12" spans="1:8" ht="3.75" customHeight="1">
      <c r="A12" s="145"/>
      <c r="B12" s="10"/>
      <c r="C12" s="145"/>
      <c r="D12" s="145"/>
      <c r="E12" s="9"/>
      <c r="F12" s="148"/>
      <c r="G12" s="148"/>
      <c r="H12" s="158"/>
    </row>
    <row r="13" spans="1:16" s="154" customFormat="1" ht="9.75" customHeight="1">
      <c r="A13" s="63" t="s">
        <v>16</v>
      </c>
      <c r="B13" s="64">
        <v>2</v>
      </c>
      <c r="C13" s="65" t="s">
        <v>17</v>
      </c>
      <c r="D13" s="66" t="s">
        <v>18</v>
      </c>
      <c r="E13" s="67">
        <v>5</v>
      </c>
      <c r="F13" s="68">
        <v>6</v>
      </c>
      <c r="G13" s="69">
        <v>7</v>
      </c>
      <c r="H13" s="64">
        <v>8</v>
      </c>
      <c r="I13" s="70"/>
      <c r="J13" s="70"/>
      <c r="K13" s="70"/>
      <c r="L13" s="70"/>
      <c r="M13" s="70"/>
      <c r="N13" s="70"/>
      <c r="O13" s="70"/>
      <c r="P13" s="70"/>
    </row>
    <row r="14" spans="1:16" s="86" customFormat="1" ht="16.5" customHeight="1">
      <c r="A14" s="80" t="s">
        <v>88</v>
      </c>
      <c r="B14" s="102"/>
      <c r="C14" s="80"/>
      <c r="D14" s="72" t="s">
        <v>90</v>
      </c>
      <c r="E14" s="104"/>
      <c r="F14" s="88"/>
      <c r="G14" s="132"/>
      <c r="H14" s="133"/>
      <c r="I14" s="41"/>
      <c r="J14" s="41"/>
      <c r="K14" s="41"/>
      <c r="L14" s="41"/>
      <c r="M14" s="41"/>
      <c r="N14" s="41"/>
      <c r="O14" s="41"/>
      <c r="P14" s="41"/>
    </row>
    <row r="15" spans="1:16" s="86" customFormat="1" ht="16.5" customHeight="1">
      <c r="A15" s="81"/>
      <c r="B15" s="84">
        <v>60016</v>
      </c>
      <c r="C15" s="81"/>
      <c r="D15" s="42" t="s">
        <v>91</v>
      </c>
      <c r="E15" s="104"/>
      <c r="F15" s="88"/>
      <c r="G15" s="89"/>
      <c r="H15" s="55"/>
      <c r="I15" s="41"/>
      <c r="J15" s="41"/>
      <c r="K15" s="41"/>
      <c r="L15" s="41"/>
      <c r="M15" s="41"/>
      <c r="N15" s="41"/>
      <c r="O15" s="41"/>
      <c r="P15" s="41"/>
    </row>
    <row r="16" spans="1:16" s="86" customFormat="1" ht="31.5" customHeight="1">
      <c r="A16" s="81"/>
      <c r="B16" s="84"/>
      <c r="C16" s="28" t="s">
        <v>89</v>
      </c>
      <c r="D16" s="124" t="s">
        <v>92</v>
      </c>
      <c r="E16" s="135">
        <v>0</v>
      </c>
      <c r="F16" s="134">
        <v>3000</v>
      </c>
      <c r="G16" s="120">
        <v>0</v>
      </c>
      <c r="H16" s="121">
        <f>E16+F16</f>
        <v>3000</v>
      </c>
      <c r="I16" s="41"/>
      <c r="J16" s="41"/>
      <c r="K16" s="41"/>
      <c r="L16" s="41"/>
      <c r="M16" s="41"/>
      <c r="N16" s="41"/>
      <c r="O16" s="41"/>
      <c r="P16" s="41"/>
    </row>
    <row r="17" spans="1:16" s="126" customFormat="1" ht="32.25" customHeight="1">
      <c r="A17" s="100" t="s">
        <v>38</v>
      </c>
      <c r="B17" s="101"/>
      <c r="C17" s="100"/>
      <c r="D17" s="93" t="s">
        <v>39</v>
      </c>
      <c r="E17" s="92"/>
      <c r="F17" s="91"/>
      <c r="G17" s="90"/>
      <c r="H17" s="92"/>
      <c r="I17" s="71"/>
      <c r="J17" s="71"/>
      <c r="K17" s="71"/>
      <c r="L17" s="71"/>
      <c r="M17" s="71"/>
      <c r="N17" s="71"/>
      <c r="O17" s="71"/>
      <c r="P17" s="71"/>
    </row>
    <row r="18" spans="1:16" s="126" customFormat="1" ht="16.5" customHeight="1">
      <c r="A18" s="100"/>
      <c r="B18" s="101">
        <v>75412</v>
      </c>
      <c r="C18" s="100"/>
      <c r="D18" s="93" t="s">
        <v>40</v>
      </c>
      <c r="E18" s="92"/>
      <c r="F18" s="91"/>
      <c r="G18" s="90"/>
      <c r="H18" s="92"/>
      <c r="I18" s="71"/>
      <c r="J18" s="71"/>
      <c r="K18" s="71"/>
      <c r="L18" s="71"/>
      <c r="M18" s="71"/>
      <c r="N18" s="71"/>
      <c r="O18" s="71"/>
      <c r="P18" s="71"/>
    </row>
    <row r="19" spans="1:8" s="126" customFormat="1" ht="16.5" customHeight="1">
      <c r="A19" s="58"/>
      <c r="B19" s="103"/>
      <c r="C19" s="58" t="s">
        <v>24</v>
      </c>
      <c r="D19" s="56" t="s">
        <v>26</v>
      </c>
      <c r="E19" s="75">
        <v>62400</v>
      </c>
      <c r="F19" s="73">
        <v>17000</v>
      </c>
      <c r="G19" s="74">
        <v>0</v>
      </c>
      <c r="H19" s="75">
        <f>E19+F19</f>
        <v>79400</v>
      </c>
    </row>
    <row r="20" spans="1:8" s="126" customFormat="1" ht="16.5" customHeight="1">
      <c r="A20" s="129"/>
      <c r="B20" s="130"/>
      <c r="C20" s="52"/>
      <c r="D20" s="128" t="s">
        <v>28</v>
      </c>
      <c r="E20" s="61" t="s">
        <v>13</v>
      </c>
      <c r="F20" s="131">
        <f>SUM(F14:F19)</f>
        <v>20000</v>
      </c>
      <c r="G20" s="131">
        <f>SUM(G14:G19)</f>
        <v>0</v>
      </c>
      <c r="H20" s="159" t="s">
        <v>13</v>
      </c>
    </row>
    <row r="21" spans="1:8" s="126" customFormat="1" ht="16.5" customHeight="1">
      <c r="A21" s="28"/>
      <c r="B21" s="101"/>
      <c r="C21" s="28"/>
      <c r="D21" s="28"/>
      <c r="E21" s="127"/>
      <c r="F21" s="90"/>
      <c r="G21" s="90"/>
      <c r="H21" s="127"/>
    </row>
    <row r="22" spans="1:8" s="126" customFormat="1" ht="16.5" customHeight="1">
      <c r="A22" s="28"/>
      <c r="B22" s="101"/>
      <c r="C22" s="28"/>
      <c r="D22" s="28"/>
      <c r="E22" s="127"/>
      <c r="F22" s="90"/>
      <c r="G22" s="90"/>
      <c r="H22" s="127"/>
    </row>
    <row r="23" spans="1:8" s="126" customFormat="1" ht="16.5" customHeight="1">
      <c r="A23" s="28"/>
      <c r="B23" s="101"/>
      <c r="C23" s="28"/>
      <c r="D23" s="28"/>
      <c r="E23" s="127"/>
      <c r="F23" s="90"/>
      <c r="G23" s="90"/>
      <c r="H23" s="127"/>
    </row>
    <row r="24" spans="1:8" s="126" customFormat="1" ht="16.5" customHeight="1">
      <c r="A24" s="28"/>
      <c r="B24" s="101"/>
      <c r="C24" s="28"/>
      <c r="D24" s="28"/>
      <c r="E24" s="127"/>
      <c r="F24" s="90"/>
      <c r="G24" s="90"/>
      <c r="H24" s="127"/>
    </row>
    <row r="25" spans="1:8" s="126" customFormat="1" ht="16.5" customHeight="1">
      <c r="A25" s="28"/>
      <c r="B25" s="101"/>
      <c r="C25" s="28"/>
      <c r="D25" s="28"/>
      <c r="E25" s="127"/>
      <c r="F25" s="90"/>
      <c r="G25" s="90"/>
      <c r="H25" s="127"/>
    </row>
    <row r="26" spans="1:8" s="126" customFormat="1" ht="16.5" customHeight="1">
      <c r="A26" s="28"/>
      <c r="B26" s="101"/>
      <c r="C26" s="28"/>
      <c r="D26" s="106"/>
      <c r="E26" s="127"/>
      <c r="F26" s="90"/>
      <c r="G26" s="90"/>
      <c r="H26" s="127"/>
    </row>
    <row r="27" spans="1:16" s="60" customFormat="1" ht="16.5" customHeight="1">
      <c r="A27" s="28"/>
      <c r="C27" s="28"/>
      <c r="D27" s="28"/>
      <c r="E27" s="59"/>
      <c r="F27" s="12"/>
      <c r="G27" s="12"/>
      <c r="H27" s="59"/>
      <c r="I27" s="57"/>
      <c r="J27" s="57"/>
      <c r="K27" s="57"/>
      <c r="L27" s="57"/>
      <c r="M27" s="57"/>
      <c r="N27" s="57"/>
      <c r="O27" s="57"/>
      <c r="P27" s="57"/>
    </row>
    <row r="28" spans="1:16" s="60" customFormat="1" ht="16.5" customHeight="1">
      <c r="A28" s="28"/>
      <c r="C28" s="28"/>
      <c r="D28" s="28"/>
      <c r="E28" s="59"/>
      <c r="F28" s="12"/>
      <c r="G28" s="12"/>
      <c r="H28" s="59"/>
      <c r="I28" s="57"/>
      <c r="J28" s="57"/>
      <c r="K28" s="57"/>
      <c r="L28" s="57"/>
      <c r="M28" s="57"/>
      <c r="N28" s="57"/>
      <c r="O28" s="57"/>
      <c r="P28" s="57"/>
    </row>
    <row r="29" spans="1:16" s="60" customFormat="1" ht="16.5" customHeight="1">
      <c r="A29" s="28"/>
      <c r="C29" s="28"/>
      <c r="D29" s="28"/>
      <c r="E29" s="59"/>
      <c r="F29" s="12"/>
      <c r="G29" s="12"/>
      <c r="H29" s="59"/>
      <c r="I29" s="57"/>
      <c r="J29" s="57"/>
      <c r="K29" s="57"/>
      <c r="L29" s="57"/>
      <c r="M29" s="57"/>
      <c r="N29" s="57"/>
      <c r="O29" s="57"/>
      <c r="P29" s="57"/>
    </row>
    <row r="30" spans="1:16" s="60" customFormat="1" ht="16.5" customHeight="1">
      <c r="A30" s="28"/>
      <c r="C30" s="28"/>
      <c r="D30" s="28"/>
      <c r="E30" s="59"/>
      <c r="F30" s="12"/>
      <c r="G30" s="12"/>
      <c r="H30" s="59"/>
      <c r="I30" s="57"/>
      <c r="J30" s="57"/>
      <c r="K30" s="57"/>
      <c r="L30" s="57"/>
      <c r="M30" s="57"/>
      <c r="N30" s="57"/>
      <c r="O30" s="57"/>
      <c r="P30" s="57"/>
    </row>
    <row r="31" spans="1:16" ht="17.25" customHeight="1">
      <c r="A31" s="79"/>
      <c r="B31" s="79"/>
      <c r="C31" s="79"/>
      <c r="D31" s="79"/>
      <c r="E31" s="79"/>
      <c r="F31" s="79"/>
      <c r="G31" s="79"/>
      <c r="H31" s="79"/>
      <c r="I31" s="32"/>
      <c r="J31" s="32"/>
      <c r="K31" s="32"/>
      <c r="L31" s="32"/>
      <c r="M31" s="32"/>
      <c r="N31" s="32"/>
      <c r="O31" s="32"/>
      <c r="P31" s="32"/>
    </row>
    <row r="32" spans="1:16" ht="6" customHeight="1">
      <c r="A32" s="149" t="s">
        <v>0</v>
      </c>
      <c r="B32" s="43"/>
      <c r="C32" s="149" t="s">
        <v>1</v>
      </c>
      <c r="D32" s="143" t="s">
        <v>2</v>
      </c>
      <c r="E32" s="9"/>
      <c r="F32" s="146" t="s">
        <v>21</v>
      </c>
      <c r="G32" s="146"/>
      <c r="H32" s="160"/>
      <c r="I32" s="32"/>
      <c r="J32" s="32"/>
      <c r="K32" s="32"/>
      <c r="L32" s="32"/>
      <c r="M32" s="32"/>
      <c r="N32" s="32"/>
      <c r="O32" s="32"/>
      <c r="P32" s="32"/>
    </row>
    <row r="33" spans="1:8" s="155" customFormat="1" ht="13.5" customHeight="1">
      <c r="A33" s="144"/>
      <c r="B33" s="9" t="s">
        <v>3</v>
      </c>
      <c r="C33" s="144"/>
      <c r="D33" s="144"/>
      <c r="E33" s="9" t="s">
        <v>4</v>
      </c>
      <c r="F33" s="147"/>
      <c r="G33" s="147"/>
      <c r="H33" s="158" t="s">
        <v>4</v>
      </c>
    </row>
    <row r="34" spans="1:16" ht="13.5" customHeight="1">
      <c r="A34" s="144"/>
      <c r="B34" s="9" t="s">
        <v>5</v>
      </c>
      <c r="C34" s="144"/>
      <c r="D34" s="144"/>
      <c r="E34" s="9" t="s">
        <v>6</v>
      </c>
      <c r="F34" s="147" t="s">
        <v>7</v>
      </c>
      <c r="G34" s="147" t="s">
        <v>8</v>
      </c>
      <c r="H34" s="158" t="s">
        <v>9</v>
      </c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44"/>
      <c r="B35" s="10"/>
      <c r="C35" s="144"/>
      <c r="D35" s="144"/>
      <c r="E35" s="9" t="s">
        <v>10</v>
      </c>
      <c r="F35" s="147"/>
      <c r="G35" s="147"/>
      <c r="H35" s="158" t="s">
        <v>11</v>
      </c>
      <c r="I35" s="32"/>
      <c r="J35" s="32"/>
      <c r="K35" s="32"/>
      <c r="L35" s="32"/>
      <c r="M35" s="32"/>
      <c r="N35" s="32"/>
      <c r="O35" s="32"/>
      <c r="P35" s="32"/>
    </row>
    <row r="36" spans="1:16" ht="3" customHeight="1">
      <c r="A36" s="144"/>
      <c r="B36" s="10"/>
      <c r="C36" s="144"/>
      <c r="D36" s="144"/>
      <c r="E36" s="9"/>
      <c r="F36" s="147"/>
      <c r="G36" s="147"/>
      <c r="H36" s="158"/>
      <c r="I36" s="32"/>
      <c r="J36" s="32"/>
      <c r="K36" s="32"/>
      <c r="L36" s="32"/>
      <c r="M36" s="32"/>
      <c r="N36" s="32"/>
      <c r="O36" s="32"/>
      <c r="P36" s="32"/>
    </row>
    <row r="37" spans="1:8" s="156" customFormat="1" ht="9.75" customHeight="1">
      <c r="A37" s="20" t="s">
        <v>16</v>
      </c>
      <c r="B37" s="21">
        <v>2</v>
      </c>
      <c r="C37" s="22" t="s">
        <v>17</v>
      </c>
      <c r="D37" s="23" t="s">
        <v>18</v>
      </c>
      <c r="E37" s="24">
        <v>5</v>
      </c>
      <c r="F37" s="25">
        <v>6</v>
      </c>
      <c r="G37" s="26">
        <v>7</v>
      </c>
      <c r="H37" s="21">
        <v>8</v>
      </c>
    </row>
    <row r="38" spans="1:8" s="86" customFormat="1" ht="15.75" customHeight="1">
      <c r="A38" s="80" t="s">
        <v>41</v>
      </c>
      <c r="B38" s="13"/>
      <c r="C38" s="113"/>
      <c r="D38" s="72" t="s">
        <v>63</v>
      </c>
      <c r="E38" s="13"/>
      <c r="F38" s="82"/>
      <c r="G38" s="114"/>
      <c r="H38" s="102"/>
    </row>
    <row r="39" spans="1:8" s="86" customFormat="1" ht="15.75" customHeight="1">
      <c r="A39" s="81"/>
      <c r="B39" s="13">
        <v>70005</v>
      </c>
      <c r="C39" s="85"/>
      <c r="D39" s="42" t="s">
        <v>64</v>
      </c>
      <c r="E39" s="13"/>
      <c r="F39" s="82"/>
      <c r="G39" s="115"/>
      <c r="H39" s="84"/>
    </row>
    <row r="40" spans="1:8" s="86" customFormat="1" ht="15.75" customHeight="1">
      <c r="A40" s="81"/>
      <c r="B40" s="13"/>
      <c r="C40" s="85" t="s">
        <v>34</v>
      </c>
      <c r="D40" s="123" t="s">
        <v>29</v>
      </c>
      <c r="E40" s="104">
        <v>30000</v>
      </c>
      <c r="F40" s="88">
        <v>1000</v>
      </c>
      <c r="G40" s="89">
        <v>5000</v>
      </c>
      <c r="H40" s="55">
        <f>E40+F40-G40</f>
        <v>26000</v>
      </c>
    </row>
    <row r="41" spans="1:8" s="86" customFormat="1" ht="15.75" customHeight="1">
      <c r="A41" s="81"/>
      <c r="B41" s="13"/>
      <c r="C41" s="85" t="s">
        <v>42</v>
      </c>
      <c r="D41" s="124" t="s">
        <v>74</v>
      </c>
      <c r="E41" s="104">
        <v>5000</v>
      </c>
      <c r="F41" s="88">
        <v>5000</v>
      </c>
      <c r="G41" s="89">
        <v>0</v>
      </c>
      <c r="H41" s="55">
        <f>E41+F41</f>
        <v>10000</v>
      </c>
    </row>
    <row r="42" spans="1:16" s="86" customFormat="1" ht="16.5" customHeight="1">
      <c r="A42" s="81" t="s">
        <v>32</v>
      </c>
      <c r="B42" s="83"/>
      <c r="C42" s="27"/>
      <c r="D42" s="42" t="s">
        <v>33</v>
      </c>
      <c r="E42" s="83"/>
      <c r="F42" s="82"/>
      <c r="G42" s="82"/>
      <c r="H42" s="84"/>
      <c r="I42" s="41"/>
      <c r="J42" s="41"/>
      <c r="K42" s="41"/>
      <c r="L42" s="41"/>
      <c r="M42" s="41"/>
      <c r="N42" s="41"/>
      <c r="O42" s="41"/>
      <c r="P42" s="41"/>
    </row>
    <row r="43" spans="1:16" s="86" customFormat="1" ht="30" customHeight="1">
      <c r="A43" s="81"/>
      <c r="B43" s="125">
        <v>85214</v>
      </c>
      <c r="C43" s="27"/>
      <c r="D43" s="42" t="s">
        <v>65</v>
      </c>
      <c r="E43" s="13"/>
      <c r="F43" s="82"/>
      <c r="G43" s="82"/>
      <c r="H43" s="84"/>
      <c r="I43" s="41"/>
      <c r="J43" s="41"/>
      <c r="K43" s="41"/>
      <c r="L43" s="41"/>
      <c r="M43" s="41"/>
      <c r="N43" s="41"/>
      <c r="O43" s="41"/>
      <c r="P43" s="41"/>
    </row>
    <row r="44" spans="1:8" s="86" customFormat="1" ht="16.5" customHeight="1">
      <c r="A44" s="81"/>
      <c r="B44" s="13"/>
      <c r="C44" s="85" t="s">
        <v>75</v>
      </c>
      <c r="D44" s="78" t="s">
        <v>20</v>
      </c>
      <c r="E44" s="87">
        <v>249345.54</v>
      </c>
      <c r="F44" s="88">
        <v>5805</v>
      </c>
      <c r="G44" s="88">
        <v>0</v>
      </c>
      <c r="H44" s="55">
        <f>E44+F44</f>
        <v>255150.54</v>
      </c>
    </row>
    <row r="45" spans="1:8" s="86" customFormat="1" ht="16.5" customHeight="1">
      <c r="A45" s="81"/>
      <c r="B45" s="13">
        <v>85295</v>
      </c>
      <c r="C45" s="81"/>
      <c r="D45" s="93" t="s">
        <v>19</v>
      </c>
      <c r="E45" s="55"/>
      <c r="F45" s="105"/>
      <c r="G45" s="89"/>
      <c r="H45" s="107"/>
    </row>
    <row r="46" spans="1:8" s="86" customFormat="1" ht="16.5" customHeight="1">
      <c r="A46" s="81"/>
      <c r="B46" s="13"/>
      <c r="C46" s="81" t="s">
        <v>75</v>
      </c>
      <c r="D46" s="78" t="s">
        <v>20</v>
      </c>
      <c r="E46" s="55">
        <v>202793</v>
      </c>
      <c r="F46" s="105">
        <v>10409</v>
      </c>
      <c r="G46" s="89">
        <v>0</v>
      </c>
      <c r="H46" s="107">
        <f>E46+F46</f>
        <v>213202</v>
      </c>
    </row>
    <row r="47" spans="1:8" s="86" customFormat="1" ht="16.5" customHeight="1">
      <c r="A47" s="81"/>
      <c r="B47" s="13"/>
      <c r="C47" s="81" t="s">
        <v>85</v>
      </c>
      <c r="D47" s="108" t="s">
        <v>20</v>
      </c>
      <c r="E47" s="55">
        <v>11671.43</v>
      </c>
      <c r="F47" s="105">
        <v>0</v>
      </c>
      <c r="G47" s="89">
        <v>94.68</v>
      </c>
      <c r="H47" s="107">
        <f>E47-G47</f>
        <v>11576.75</v>
      </c>
    </row>
    <row r="48" spans="1:8" s="86" customFormat="1" ht="16.5" customHeight="1">
      <c r="A48" s="81"/>
      <c r="B48" s="13"/>
      <c r="C48" s="81" t="s">
        <v>86</v>
      </c>
      <c r="D48" s="108" t="s">
        <v>30</v>
      </c>
      <c r="E48" s="55">
        <v>1755.91</v>
      </c>
      <c r="F48" s="105">
        <v>0</v>
      </c>
      <c r="G48" s="89">
        <v>13.73</v>
      </c>
      <c r="H48" s="107">
        <f>E48-G48</f>
        <v>1742.18</v>
      </c>
    </row>
    <row r="49" spans="1:8" s="86" customFormat="1" ht="16.5" customHeight="1">
      <c r="A49" s="81"/>
      <c r="B49" s="13"/>
      <c r="C49" s="81" t="s">
        <v>87</v>
      </c>
      <c r="D49" s="106" t="s">
        <v>31</v>
      </c>
      <c r="E49" s="55">
        <v>88779.53</v>
      </c>
      <c r="F49" s="105">
        <v>108.41</v>
      </c>
      <c r="G49" s="89">
        <v>0</v>
      </c>
      <c r="H49" s="107">
        <f>E49+F49</f>
        <v>88887.94</v>
      </c>
    </row>
    <row r="50" spans="1:8" s="86" customFormat="1" ht="16.5" customHeight="1">
      <c r="A50" s="81"/>
      <c r="B50" s="13"/>
      <c r="C50" s="81" t="s">
        <v>34</v>
      </c>
      <c r="D50" s="106" t="s">
        <v>29</v>
      </c>
      <c r="E50" s="55">
        <v>1500</v>
      </c>
      <c r="F50" s="105">
        <v>15000</v>
      </c>
      <c r="G50" s="89">
        <v>0</v>
      </c>
      <c r="H50" s="107">
        <f>E50+F50</f>
        <v>16500</v>
      </c>
    </row>
    <row r="51" spans="1:8" s="86" customFormat="1" ht="31.5" customHeight="1">
      <c r="A51" s="100" t="s">
        <v>46</v>
      </c>
      <c r="B51" s="13"/>
      <c r="C51" s="81"/>
      <c r="D51" s="93" t="s">
        <v>66</v>
      </c>
      <c r="E51" s="55"/>
      <c r="F51" s="105"/>
      <c r="G51" s="89"/>
      <c r="H51" s="107"/>
    </row>
    <row r="52" spans="1:8" s="86" customFormat="1" ht="16.5" customHeight="1">
      <c r="A52" s="81"/>
      <c r="B52" s="13">
        <v>85395</v>
      </c>
      <c r="C52" s="81"/>
      <c r="D52" s="93" t="s">
        <v>19</v>
      </c>
      <c r="E52" s="55"/>
      <c r="F52" s="105"/>
      <c r="G52" s="89"/>
      <c r="H52" s="107"/>
    </row>
    <row r="53" spans="1:8" s="86" customFormat="1" ht="16.5" customHeight="1">
      <c r="A53" s="81"/>
      <c r="B53" s="13"/>
      <c r="C53" s="81" t="s">
        <v>49</v>
      </c>
      <c r="D53" s="108" t="s">
        <v>20</v>
      </c>
      <c r="E53" s="55">
        <v>10974.29</v>
      </c>
      <c r="F53" s="105">
        <v>1739.66</v>
      </c>
      <c r="G53" s="89">
        <v>0</v>
      </c>
      <c r="H53" s="107">
        <f aca="true" t="shared" si="0" ref="H53:H66">E53+F53</f>
        <v>12713.95</v>
      </c>
    </row>
    <row r="54" spans="1:8" s="86" customFormat="1" ht="16.5" customHeight="1">
      <c r="A54" s="81"/>
      <c r="B54" s="13"/>
      <c r="C54" s="81" t="s">
        <v>50</v>
      </c>
      <c r="D54" s="108" t="s">
        <v>20</v>
      </c>
      <c r="E54" s="55">
        <v>834.24</v>
      </c>
      <c r="F54" s="105">
        <v>307</v>
      </c>
      <c r="G54" s="89">
        <v>0</v>
      </c>
      <c r="H54" s="107">
        <f t="shared" si="0"/>
        <v>1141.24</v>
      </c>
    </row>
    <row r="55" spans="1:8" s="86" customFormat="1" ht="16.5" customHeight="1">
      <c r="A55" s="81"/>
      <c r="B55" s="13"/>
      <c r="C55" s="81" t="s">
        <v>51</v>
      </c>
      <c r="D55" s="108" t="s">
        <v>30</v>
      </c>
      <c r="E55" s="55">
        <v>1723.19</v>
      </c>
      <c r="F55" s="105">
        <v>277.13</v>
      </c>
      <c r="G55" s="89">
        <v>0</v>
      </c>
      <c r="H55" s="107">
        <f t="shared" si="0"/>
        <v>2000.3200000000002</v>
      </c>
    </row>
    <row r="56" spans="1:8" s="86" customFormat="1" ht="16.5" customHeight="1">
      <c r="A56" s="81"/>
      <c r="C56" s="84">
        <v>4129</v>
      </c>
      <c r="D56" s="108" t="s">
        <v>30</v>
      </c>
      <c r="E56" s="55">
        <v>132.37</v>
      </c>
      <c r="F56" s="105">
        <v>48.9</v>
      </c>
      <c r="G56" s="89">
        <v>0</v>
      </c>
      <c r="H56" s="107">
        <f t="shared" si="0"/>
        <v>181.27</v>
      </c>
    </row>
    <row r="57" spans="1:8" s="86" customFormat="1" ht="16.5" customHeight="1">
      <c r="A57" s="81"/>
      <c r="B57" s="13"/>
      <c r="C57" s="81" t="s">
        <v>47</v>
      </c>
      <c r="D57" s="106" t="s">
        <v>31</v>
      </c>
      <c r="E57" s="55">
        <v>116032.34</v>
      </c>
      <c r="F57" s="105">
        <v>53947.21</v>
      </c>
      <c r="G57" s="89">
        <v>0</v>
      </c>
      <c r="H57" s="107">
        <f t="shared" si="0"/>
        <v>169979.55</v>
      </c>
    </row>
    <row r="58" spans="1:8" s="86" customFormat="1" ht="16.5" customHeight="1">
      <c r="A58" s="81"/>
      <c r="B58" s="13"/>
      <c r="C58" s="81" t="s">
        <v>48</v>
      </c>
      <c r="D58" s="106" t="s">
        <v>31</v>
      </c>
      <c r="E58" s="55">
        <v>20091.37</v>
      </c>
      <c r="F58" s="105">
        <v>9520.1</v>
      </c>
      <c r="G58" s="89">
        <v>0</v>
      </c>
      <c r="H58" s="107">
        <f t="shared" si="0"/>
        <v>29611.47</v>
      </c>
    </row>
    <row r="59" spans="1:8" s="86" customFormat="1" ht="16.5" customHeight="1">
      <c r="A59" s="81"/>
      <c r="B59" s="13"/>
      <c r="C59" s="81" t="s">
        <v>52</v>
      </c>
      <c r="D59" s="106" t="s">
        <v>29</v>
      </c>
      <c r="E59" s="55">
        <v>2557.69</v>
      </c>
      <c r="F59" s="105">
        <v>4505</v>
      </c>
      <c r="G59" s="89">
        <v>0</v>
      </c>
      <c r="H59" s="107">
        <f t="shared" si="0"/>
        <v>7062.6900000000005</v>
      </c>
    </row>
    <row r="60" spans="1:8" s="86" customFormat="1" ht="16.5" customHeight="1">
      <c r="A60" s="81"/>
      <c r="B60" s="13"/>
      <c r="C60" s="81" t="s">
        <v>53</v>
      </c>
      <c r="D60" s="106" t="s">
        <v>29</v>
      </c>
      <c r="E60" s="55">
        <v>119.14</v>
      </c>
      <c r="F60" s="105">
        <v>795</v>
      </c>
      <c r="G60" s="89">
        <v>0</v>
      </c>
      <c r="H60" s="107">
        <f t="shared" si="0"/>
        <v>914.14</v>
      </c>
    </row>
    <row r="61" spans="1:8" s="86" customFormat="1" ht="16.5" customHeight="1">
      <c r="A61" s="81"/>
      <c r="B61" s="13"/>
      <c r="C61" s="81" t="s">
        <v>54</v>
      </c>
      <c r="D61" s="106" t="s">
        <v>60</v>
      </c>
      <c r="E61" s="55">
        <v>0</v>
      </c>
      <c r="F61" s="105">
        <v>13260</v>
      </c>
      <c r="G61" s="89">
        <v>0</v>
      </c>
      <c r="H61" s="107">
        <f t="shared" si="0"/>
        <v>13260</v>
      </c>
    </row>
    <row r="62" spans="1:8" s="86" customFormat="1" ht="18" customHeight="1">
      <c r="A62" s="81"/>
      <c r="B62" s="13"/>
      <c r="C62" s="81" t="s">
        <v>55</v>
      </c>
      <c r="D62" s="106" t="s">
        <v>60</v>
      </c>
      <c r="E62" s="55">
        <v>0</v>
      </c>
      <c r="F62" s="105">
        <v>2340</v>
      </c>
      <c r="G62" s="89">
        <v>0</v>
      </c>
      <c r="H62" s="107">
        <f t="shared" si="0"/>
        <v>2340</v>
      </c>
    </row>
    <row r="63" spans="1:8" s="86" customFormat="1" ht="16.5" customHeight="1">
      <c r="A63" s="81"/>
      <c r="B63" s="13"/>
      <c r="C63" s="81" t="s">
        <v>56</v>
      </c>
      <c r="D63" s="106" t="s">
        <v>61</v>
      </c>
      <c r="E63" s="55">
        <v>47420.45</v>
      </c>
      <c r="F63" s="105">
        <v>5533.5</v>
      </c>
      <c r="G63" s="89">
        <v>0</v>
      </c>
      <c r="H63" s="107">
        <f t="shared" si="0"/>
        <v>52953.95</v>
      </c>
    </row>
    <row r="64" spans="1:8" s="86" customFormat="1" ht="16.5" customHeight="1">
      <c r="A64" s="81"/>
      <c r="B64" s="13"/>
      <c r="C64" s="81" t="s">
        <v>57</v>
      </c>
      <c r="D64" s="106" t="s">
        <v>61</v>
      </c>
      <c r="E64" s="55">
        <v>3947.82</v>
      </c>
      <c r="F64" s="105">
        <v>976.5</v>
      </c>
      <c r="G64" s="89">
        <v>0</v>
      </c>
      <c r="H64" s="107">
        <f t="shared" si="0"/>
        <v>4924.32</v>
      </c>
    </row>
    <row r="65" spans="1:8" s="86" customFormat="1" ht="33" customHeight="1">
      <c r="A65" s="81"/>
      <c r="B65" s="13"/>
      <c r="C65" s="100" t="s">
        <v>58</v>
      </c>
      <c r="D65" s="106" t="s">
        <v>62</v>
      </c>
      <c r="E65" s="121">
        <v>0</v>
      </c>
      <c r="F65" s="12">
        <v>3825</v>
      </c>
      <c r="G65" s="120">
        <v>0</v>
      </c>
      <c r="H65" s="122">
        <f t="shared" si="0"/>
        <v>3825</v>
      </c>
    </row>
    <row r="66" spans="1:8" s="86" customFormat="1" ht="30.75" customHeight="1">
      <c r="A66" s="81"/>
      <c r="B66" s="13"/>
      <c r="C66" s="100" t="s">
        <v>59</v>
      </c>
      <c r="D66" s="106" t="s">
        <v>62</v>
      </c>
      <c r="E66" s="121">
        <v>0</v>
      </c>
      <c r="F66" s="12">
        <v>675</v>
      </c>
      <c r="G66" s="120">
        <v>0</v>
      </c>
      <c r="H66" s="122">
        <f t="shared" si="0"/>
        <v>675</v>
      </c>
    </row>
    <row r="67" spans="1:8" s="86" customFormat="1" ht="32.25" customHeight="1">
      <c r="A67" s="100" t="s">
        <v>44</v>
      </c>
      <c r="B67" s="13"/>
      <c r="C67" s="112"/>
      <c r="D67" s="93" t="s">
        <v>67</v>
      </c>
      <c r="E67" s="55"/>
      <c r="F67" s="105"/>
      <c r="G67" s="89"/>
      <c r="H67" s="107"/>
    </row>
    <row r="68" spans="1:8" s="86" customFormat="1" ht="46.5" customHeight="1">
      <c r="A68" s="81"/>
      <c r="B68" s="101">
        <v>90019</v>
      </c>
      <c r="C68" s="81"/>
      <c r="D68" s="29" t="s">
        <v>68</v>
      </c>
      <c r="E68" s="55"/>
      <c r="F68" s="105"/>
      <c r="G68" s="89"/>
      <c r="H68" s="107"/>
    </row>
    <row r="69" spans="1:8" s="86" customFormat="1" ht="16.5" customHeight="1">
      <c r="A69" s="81"/>
      <c r="B69" s="13"/>
      <c r="C69" s="81" t="s">
        <v>45</v>
      </c>
      <c r="D69" s="118" t="s">
        <v>69</v>
      </c>
      <c r="E69" s="55">
        <v>3000</v>
      </c>
      <c r="F69" s="105">
        <v>3000</v>
      </c>
      <c r="G69" s="89">
        <v>0</v>
      </c>
      <c r="H69" s="107">
        <f>E69+F69</f>
        <v>6000</v>
      </c>
    </row>
    <row r="70" spans="1:8" s="86" customFormat="1" ht="16.5" customHeight="1">
      <c r="A70" s="81" t="s">
        <v>35</v>
      </c>
      <c r="B70" s="13"/>
      <c r="C70" s="81"/>
      <c r="D70" s="93" t="s">
        <v>36</v>
      </c>
      <c r="E70" s="55"/>
      <c r="F70" s="105"/>
      <c r="G70" s="89"/>
      <c r="H70" s="107"/>
    </row>
    <row r="71" spans="1:8" s="86" customFormat="1" ht="16.5" customHeight="1">
      <c r="A71" s="81"/>
      <c r="B71" s="13">
        <v>92695</v>
      </c>
      <c r="C71" s="81"/>
      <c r="D71" s="93" t="s">
        <v>19</v>
      </c>
      <c r="E71" s="55"/>
      <c r="F71" s="105"/>
      <c r="G71" s="89"/>
      <c r="H71" s="107"/>
    </row>
    <row r="72" spans="1:8" s="86" customFormat="1" ht="16.5" customHeight="1">
      <c r="A72" s="96"/>
      <c r="B72" s="116"/>
      <c r="C72" s="96" t="s">
        <v>43</v>
      </c>
      <c r="D72" s="119" t="s">
        <v>61</v>
      </c>
      <c r="E72" s="77">
        <v>23962.4</v>
      </c>
      <c r="F72" s="98">
        <v>3000</v>
      </c>
      <c r="G72" s="97">
        <v>0</v>
      </c>
      <c r="H72" s="117">
        <f>E72+F72</f>
        <v>26962.4</v>
      </c>
    </row>
    <row r="73" spans="1:8" s="94" customFormat="1" ht="14.25" customHeight="1">
      <c r="A73" s="109"/>
      <c r="B73" s="111"/>
      <c r="C73" s="76"/>
      <c r="D73" s="110" t="s">
        <v>12</v>
      </c>
      <c r="E73" s="38" t="s">
        <v>13</v>
      </c>
      <c r="F73" s="39">
        <f>SUM(F38:F72)</f>
        <v>141072.41</v>
      </c>
      <c r="G73" s="39">
        <f>SUM(G38:G72)</f>
        <v>5108.41</v>
      </c>
      <c r="H73" s="95" t="s">
        <v>13</v>
      </c>
    </row>
    <row r="74" spans="1:8" ht="9.75" customHeight="1">
      <c r="A74" s="44"/>
      <c r="B74" s="45"/>
      <c r="C74" s="46"/>
      <c r="D74" s="47"/>
      <c r="E74" s="48"/>
      <c r="F74" s="49"/>
      <c r="G74" s="49"/>
      <c r="H74" s="48"/>
    </row>
    <row r="75" spans="1:8" ht="16.5" customHeight="1">
      <c r="A75" s="50"/>
      <c r="B75" s="51"/>
      <c r="C75" s="52"/>
      <c r="D75" s="53" t="s">
        <v>25</v>
      </c>
      <c r="E75" s="38" t="s">
        <v>13</v>
      </c>
      <c r="F75" s="54">
        <f>F73+F20</f>
        <v>161072.41</v>
      </c>
      <c r="G75" s="54">
        <f>G73+G20</f>
        <v>5108.41</v>
      </c>
      <c r="H75" s="38" t="s">
        <v>13</v>
      </c>
    </row>
    <row r="76" spans="1:16" ht="12.75" customHeight="1">
      <c r="A76" s="27"/>
      <c r="B76" s="13"/>
      <c r="C76" s="28"/>
      <c r="D76" s="29"/>
      <c r="E76" s="30"/>
      <c r="F76" s="12"/>
      <c r="G76" s="12"/>
      <c r="H76" s="31"/>
      <c r="I76" s="32"/>
      <c r="J76" s="32"/>
      <c r="K76" s="32"/>
      <c r="L76" s="32"/>
      <c r="M76" s="32"/>
      <c r="N76" s="32"/>
      <c r="O76" s="32"/>
      <c r="P76" s="32"/>
    </row>
    <row r="77" spans="1:16" ht="12.75" customHeight="1">
      <c r="A77" s="27"/>
      <c r="B77" s="13"/>
      <c r="C77" s="28"/>
      <c r="D77" s="29"/>
      <c r="E77" s="30"/>
      <c r="F77" s="12"/>
      <c r="G77" s="12"/>
      <c r="H77" s="31"/>
      <c r="I77" s="32"/>
      <c r="J77" s="32"/>
      <c r="K77" s="32"/>
      <c r="L77" s="32"/>
      <c r="M77" s="32"/>
      <c r="N77" s="32"/>
      <c r="O77" s="32"/>
      <c r="P77" s="32"/>
    </row>
    <row r="78" spans="1:16" ht="12.75" customHeight="1">
      <c r="A78" s="27"/>
      <c r="B78" s="13"/>
      <c r="C78" s="28"/>
      <c r="D78" s="29"/>
      <c r="E78" s="30"/>
      <c r="F78" s="12"/>
      <c r="G78" s="12"/>
      <c r="H78" s="31"/>
      <c r="I78" s="32"/>
      <c r="J78" s="32"/>
      <c r="K78" s="32"/>
      <c r="L78" s="32"/>
      <c r="M78" s="32"/>
      <c r="N78" s="32"/>
      <c r="O78" s="32"/>
      <c r="P78" s="32"/>
    </row>
    <row r="79" spans="1:16" ht="12.75" customHeight="1">
      <c r="A79" s="27"/>
      <c r="B79" s="13"/>
      <c r="C79" s="28"/>
      <c r="D79" s="29"/>
      <c r="E79" s="30"/>
      <c r="F79" s="12"/>
      <c r="G79" s="12"/>
      <c r="H79" s="31"/>
      <c r="I79" s="32"/>
      <c r="J79" s="32"/>
      <c r="K79" s="32"/>
      <c r="L79" s="32"/>
      <c r="M79" s="32"/>
      <c r="N79" s="32"/>
      <c r="O79" s="32"/>
      <c r="P79" s="32"/>
    </row>
    <row r="80" spans="1:16" ht="12.75" customHeight="1">
      <c r="A80" s="27"/>
      <c r="B80" s="13"/>
      <c r="C80" s="28"/>
      <c r="D80" s="29"/>
      <c r="E80" s="30"/>
      <c r="F80" s="12"/>
      <c r="G80" s="12"/>
      <c r="H80" s="31"/>
      <c r="I80" s="32"/>
      <c r="J80" s="32"/>
      <c r="K80" s="32"/>
      <c r="L80" s="32"/>
      <c r="M80" s="32"/>
      <c r="N80" s="32"/>
      <c r="O80" s="32"/>
      <c r="P80" s="32"/>
    </row>
    <row r="81" spans="1:16" ht="12.75" customHeight="1">
      <c r="A81" s="27"/>
      <c r="B81" s="13"/>
      <c r="C81" s="28"/>
      <c r="D81" s="29"/>
      <c r="E81" s="30"/>
      <c r="F81" s="12"/>
      <c r="G81" s="12"/>
      <c r="H81" s="31"/>
      <c r="I81" s="32"/>
      <c r="J81" s="32"/>
      <c r="K81" s="32"/>
      <c r="L81" s="32"/>
      <c r="M81" s="32"/>
      <c r="N81" s="32"/>
      <c r="O81" s="32"/>
      <c r="P81" s="32"/>
    </row>
    <row r="82" spans="1:16" ht="12.75" customHeight="1">
      <c r="A82" s="27"/>
      <c r="B82" s="13"/>
      <c r="C82" s="28"/>
      <c r="D82" s="29"/>
      <c r="E82" s="30"/>
      <c r="F82" s="12"/>
      <c r="G82" s="12"/>
      <c r="H82" s="31"/>
      <c r="I82" s="32"/>
      <c r="J82" s="32"/>
      <c r="K82" s="32"/>
      <c r="L82" s="32"/>
      <c r="M82" s="32"/>
      <c r="N82" s="32"/>
      <c r="O82" s="32"/>
      <c r="P82" s="32"/>
    </row>
    <row r="83" spans="1:16" ht="25.5" customHeight="1">
      <c r="A83" s="150" t="s">
        <v>14</v>
      </c>
      <c r="B83" s="150"/>
      <c r="C83" s="150"/>
      <c r="D83" s="150"/>
      <c r="E83" s="150"/>
      <c r="F83" s="150"/>
      <c r="G83" s="150"/>
      <c r="H83" s="150"/>
      <c r="I83" s="32"/>
      <c r="J83" s="32"/>
      <c r="K83" s="32"/>
      <c r="L83" s="32"/>
      <c r="M83" s="32"/>
      <c r="N83" s="32"/>
      <c r="O83" s="32"/>
      <c r="P83" s="32"/>
    </row>
    <row r="84" spans="1:16" ht="18.75" customHeight="1">
      <c r="A84" s="40"/>
      <c r="B84" s="40"/>
      <c r="C84" s="40"/>
      <c r="D84" s="40"/>
      <c r="E84" s="40"/>
      <c r="F84" s="40"/>
      <c r="G84" s="40"/>
      <c r="H84" s="40"/>
      <c r="I84" s="32"/>
      <c r="J84" s="32"/>
      <c r="K84" s="32"/>
      <c r="L84" s="32"/>
      <c r="M84" s="32"/>
      <c r="N84" s="32"/>
      <c r="O84" s="32"/>
      <c r="P84" s="32"/>
    </row>
    <row r="85" spans="1:16" ht="17.25" customHeight="1">
      <c r="A85" s="139" t="s">
        <v>27</v>
      </c>
      <c r="B85" s="139"/>
      <c r="C85" s="139"/>
      <c r="D85" s="139"/>
      <c r="E85" s="139"/>
      <c r="F85" s="139"/>
      <c r="G85" s="139"/>
      <c r="H85" s="139"/>
      <c r="I85" s="32"/>
      <c r="J85" s="32"/>
      <c r="K85" s="32"/>
      <c r="L85" s="32"/>
      <c r="M85" s="32"/>
      <c r="N85" s="32"/>
      <c r="O85" s="32"/>
      <c r="P85" s="32"/>
    </row>
    <row r="86" spans="1:16" ht="17.25" customHeight="1">
      <c r="A86" s="137" t="s">
        <v>93</v>
      </c>
      <c r="B86" s="137"/>
      <c r="C86" s="137"/>
      <c r="D86" s="137"/>
      <c r="E86" s="137"/>
      <c r="F86" s="137"/>
      <c r="G86" s="137"/>
      <c r="H86" s="137"/>
      <c r="I86" s="32"/>
      <c r="J86" s="32"/>
      <c r="K86" s="32"/>
      <c r="L86" s="32"/>
      <c r="M86" s="32"/>
      <c r="N86" s="32"/>
      <c r="O86" s="32"/>
      <c r="P86" s="32"/>
    </row>
    <row r="87" spans="1:8" s="136" customFormat="1" ht="17.25" customHeight="1">
      <c r="A87" s="140" t="s">
        <v>97</v>
      </c>
      <c r="B87" s="140"/>
      <c r="C87" s="140"/>
      <c r="D87" s="140"/>
      <c r="E87" s="140"/>
      <c r="F87" s="140"/>
      <c r="G87" s="140"/>
      <c r="H87" s="140"/>
    </row>
    <row r="88" spans="1:8" ht="15">
      <c r="A88" s="137" t="s">
        <v>70</v>
      </c>
      <c r="B88" s="137"/>
      <c r="C88" s="137"/>
      <c r="D88" s="137"/>
      <c r="E88" s="137"/>
      <c r="F88" s="137"/>
      <c r="G88" s="137"/>
      <c r="H88" s="137"/>
    </row>
    <row r="89" spans="1:8" ht="15">
      <c r="A89" s="137" t="s">
        <v>71</v>
      </c>
      <c r="B89" s="137"/>
      <c r="C89" s="137"/>
      <c r="D89" s="137"/>
      <c r="E89" s="137"/>
      <c r="F89" s="137"/>
      <c r="G89" s="137"/>
      <c r="H89" s="137"/>
    </row>
    <row r="90" spans="1:8" ht="15">
      <c r="A90" s="137" t="s">
        <v>72</v>
      </c>
      <c r="B90" s="137"/>
      <c r="C90" s="137"/>
      <c r="D90" s="137"/>
      <c r="E90" s="137"/>
      <c r="F90" s="137"/>
      <c r="G90" s="137"/>
      <c r="H90" s="137"/>
    </row>
    <row r="91" spans="1:8" ht="15">
      <c r="A91" s="99"/>
      <c r="B91" s="99"/>
      <c r="C91" s="99"/>
      <c r="D91" s="99"/>
      <c r="E91" s="99"/>
      <c r="F91" s="99"/>
      <c r="G91" s="99"/>
      <c r="H91" s="99"/>
    </row>
    <row r="92" spans="1:8" ht="15">
      <c r="A92" s="99"/>
      <c r="B92" s="99"/>
      <c r="C92" s="99"/>
      <c r="D92" s="99"/>
      <c r="E92" s="99"/>
      <c r="F92" s="99"/>
      <c r="G92" s="99"/>
      <c r="H92" s="99"/>
    </row>
    <row r="93" spans="1:8" ht="14.25">
      <c r="A93" s="139" t="s">
        <v>37</v>
      </c>
      <c r="B93" s="139"/>
      <c r="C93" s="139"/>
      <c r="D93" s="139"/>
      <c r="E93" s="139"/>
      <c r="F93" s="139"/>
      <c r="G93" s="139"/>
      <c r="H93" s="139"/>
    </row>
    <row r="94" spans="1:8" ht="14.25">
      <c r="A94" s="139"/>
      <c r="B94" s="139"/>
      <c r="C94" s="139"/>
      <c r="D94" s="139"/>
      <c r="E94" s="139"/>
      <c r="F94" s="139"/>
      <c r="G94" s="139"/>
      <c r="H94" s="139"/>
    </row>
    <row r="95" spans="1:8" ht="15">
      <c r="A95" s="137" t="s">
        <v>96</v>
      </c>
      <c r="B95" s="137"/>
      <c r="C95" s="137"/>
      <c r="D95" s="137"/>
      <c r="E95" s="137"/>
      <c r="F95" s="137"/>
      <c r="G95" s="137"/>
      <c r="H95" s="137"/>
    </row>
    <row r="96" spans="1:8" ht="15">
      <c r="A96" s="140" t="s">
        <v>95</v>
      </c>
      <c r="B96" s="140"/>
      <c r="C96" s="140"/>
      <c r="D96" s="140"/>
      <c r="E96" s="140"/>
      <c r="F96" s="140"/>
      <c r="G96" s="140"/>
      <c r="H96" s="140"/>
    </row>
    <row r="97" spans="1:8" ht="15">
      <c r="A97" s="137" t="s">
        <v>80</v>
      </c>
      <c r="B97" s="137"/>
      <c r="C97" s="137"/>
      <c r="D97" s="137"/>
      <c r="E97" s="137"/>
      <c r="F97" s="137"/>
      <c r="G97" s="137"/>
      <c r="H97" s="137"/>
    </row>
    <row r="98" spans="1:8" ht="15">
      <c r="A98" s="137" t="s">
        <v>83</v>
      </c>
      <c r="B98" s="137"/>
      <c r="C98" s="137"/>
      <c r="D98" s="137"/>
      <c r="E98" s="137"/>
      <c r="F98" s="137"/>
      <c r="G98" s="137"/>
      <c r="H98" s="137"/>
    </row>
    <row r="99" spans="1:8" ht="15">
      <c r="A99" s="137" t="s">
        <v>81</v>
      </c>
      <c r="B99" s="137"/>
      <c r="C99" s="137"/>
      <c r="D99" s="137"/>
      <c r="E99" s="137"/>
      <c r="F99" s="137"/>
      <c r="G99" s="137"/>
      <c r="H99" s="137"/>
    </row>
    <row r="100" spans="1:8" ht="15">
      <c r="A100" s="140" t="s">
        <v>82</v>
      </c>
      <c r="B100" s="140"/>
      <c r="C100" s="140"/>
      <c r="D100" s="140"/>
      <c r="E100" s="140"/>
      <c r="F100" s="140"/>
      <c r="G100" s="140"/>
      <c r="H100" s="140"/>
    </row>
    <row r="101" spans="1:8" ht="15">
      <c r="A101" s="137" t="s">
        <v>78</v>
      </c>
      <c r="B101" s="137"/>
      <c r="C101" s="137"/>
      <c r="D101" s="137"/>
      <c r="E101" s="137"/>
      <c r="F101" s="137"/>
      <c r="G101" s="137"/>
      <c r="H101" s="137"/>
    </row>
    <row r="102" spans="1:8" ht="15">
      <c r="A102" s="140" t="s">
        <v>79</v>
      </c>
      <c r="B102" s="140"/>
      <c r="C102" s="140"/>
      <c r="D102" s="140"/>
      <c r="E102" s="140"/>
      <c r="F102" s="140"/>
      <c r="G102" s="140"/>
      <c r="H102" s="140"/>
    </row>
    <row r="103" spans="1:8" ht="15">
      <c r="A103" s="137" t="s">
        <v>73</v>
      </c>
      <c r="B103" s="137"/>
      <c r="C103" s="137"/>
      <c r="D103" s="137"/>
      <c r="E103" s="137"/>
      <c r="F103" s="137"/>
      <c r="G103" s="137"/>
      <c r="H103" s="137"/>
    </row>
    <row r="104" spans="1:8" ht="15.75" customHeight="1">
      <c r="A104" s="138" t="s">
        <v>94</v>
      </c>
      <c r="B104" s="138"/>
      <c r="C104" s="138"/>
      <c r="D104" s="138"/>
      <c r="E104" s="138"/>
      <c r="F104" s="138"/>
      <c r="G104" s="138"/>
      <c r="H104" s="138"/>
    </row>
    <row r="105" spans="1:8" ht="15">
      <c r="A105" s="137" t="s">
        <v>77</v>
      </c>
      <c r="B105" s="137"/>
      <c r="C105" s="137"/>
      <c r="D105" s="137"/>
      <c r="E105" s="137"/>
      <c r="F105" s="137"/>
      <c r="G105" s="137"/>
      <c r="H105" s="137"/>
    </row>
    <row r="106" spans="1:8" ht="15">
      <c r="A106" s="137" t="s">
        <v>76</v>
      </c>
      <c r="B106" s="137"/>
      <c r="C106" s="137"/>
      <c r="D106" s="137"/>
      <c r="E106" s="137"/>
      <c r="F106" s="137"/>
      <c r="G106" s="137"/>
      <c r="H106" s="137"/>
    </row>
  </sheetData>
  <sheetProtection/>
  <mergeCells count="37">
    <mergeCell ref="A94:H94"/>
    <mergeCell ref="A100:H100"/>
    <mergeCell ref="A97:H97"/>
    <mergeCell ref="A98:H98"/>
    <mergeCell ref="A99:H99"/>
    <mergeCell ref="A85:H85"/>
    <mergeCell ref="A86:H86"/>
    <mergeCell ref="A87:H87"/>
    <mergeCell ref="A96:H96"/>
    <mergeCell ref="A95:H95"/>
    <mergeCell ref="F10:F12"/>
    <mergeCell ref="G10:G12"/>
    <mergeCell ref="A32:A36"/>
    <mergeCell ref="A83:H83"/>
    <mergeCell ref="C32:C36"/>
    <mergeCell ref="A8:A12"/>
    <mergeCell ref="D8:D12"/>
    <mergeCell ref="E1:F1"/>
    <mergeCell ref="E2:H2"/>
    <mergeCell ref="A5:H5"/>
    <mergeCell ref="D32:D36"/>
    <mergeCell ref="E3:G3"/>
    <mergeCell ref="C8:C12"/>
    <mergeCell ref="F32:G33"/>
    <mergeCell ref="G34:G36"/>
    <mergeCell ref="F34:F36"/>
    <mergeCell ref="F8:G9"/>
    <mergeCell ref="A106:H106"/>
    <mergeCell ref="A103:H103"/>
    <mergeCell ref="A104:H104"/>
    <mergeCell ref="A105:H105"/>
    <mergeCell ref="A93:H93"/>
    <mergeCell ref="A88:H88"/>
    <mergeCell ref="A90:H90"/>
    <mergeCell ref="A89:H89"/>
    <mergeCell ref="A101:H101"/>
    <mergeCell ref="A102:H10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2009-08-10T11:12:17Z</cp:lastPrinted>
  <dcterms:created xsi:type="dcterms:W3CDTF">2007-12-21T08:34:41Z</dcterms:created>
  <dcterms:modified xsi:type="dcterms:W3CDTF">2009-08-10T11:12:19Z</dcterms:modified>
  <cp:category/>
  <cp:version/>
  <cp:contentType/>
  <cp:contentStatus/>
</cp:coreProperties>
</file>