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<sst xmlns="http://schemas.openxmlformats.org/spreadsheetml/2006/main" count="76" uniqueCount="57">
  <si>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</si>
  <si>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</si>
  <si>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</si>
  <si>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</si>
  <si>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</si>
  <si>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</si>
  <si>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</si>
  <si>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</si>
  <si>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</si>
  <si>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</si>
  <si>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</si>
  <si>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</si>
  <si>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</si>
  <si>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</si>
  <si>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</si>
  <si>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</si>
  <si>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</si>
  <si>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</si>
  <si>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</si>
  <si>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</si>
  <si>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</si>
  <si>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</si>
  <si>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</si>
  <si>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</si>
  <si>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</si>
  <si>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</si>
  <si>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</si>
  <si>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</si>
  <si>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</si>
  <si>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</si>
  <si>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</si>
  <si>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</si>
  <si>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</si>
  <si>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</si>
  <si>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</si>
  <si>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</si>
  <si>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</si>
  <si>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</si>
  <si>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</si>
  <si>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</si>
  <si>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</si>
  <si>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Załącznik nr 4</t>
  </si>
  <si>
    <t>Wydatki na programy i projekty realizowane ze środków pochodzących z funduszy strukturalnych i Funduszu Spójności oraz pozostałe środki pochodzące ze źródeł zagranicznych nie podelgających zwrotowi</t>
  </si>
  <si>
    <t>Lp.</t>
  </si>
  <si>
    <t>Sieć wodociagowa z przyłączeniami - Lorki Gm. Grodziczno</t>
  </si>
  <si>
    <t>z tego: 2010</t>
  </si>
  <si>
    <t>2012r.</t>
  </si>
  <si>
    <t>010, 01010</t>
  </si>
  <si>
    <t>853, 85395</t>
  </si>
  <si>
    <t>Wydatki razem (10+11+12)</t>
  </si>
  <si>
    <t>2.2</t>
  </si>
  <si>
    <t>Zadabaj o swoją przyszłość!</t>
  </si>
  <si>
    <t>2009r.</t>
  </si>
  <si>
    <t>321 "Podstawowe usługi dla gospodarki i ludności wiejskiej</t>
  </si>
  <si>
    <t>Program Rozwoju Obszarów Wiejskich na lata 2007-2013</t>
  </si>
  <si>
    <t>do Uchwały Rady Gminy Grodziczo nr ………….</t>
  </si>
  <si>
    <t>z dnia ………………………….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</si>
</sst>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wrapText="1"/>
    </xf>
    <xf numFmtId="4" fontId="2" fillId="0" borderId="12" xfId="0" applyNumberFormat="1" applyFont="1" applyBorder="1" applyAlignment="1">
      <alignment vertical="top" wrapText="1"/>
    </xf>
    <xf numFmtId="1" fontId="4" fillId="0" borderId="19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2" fontId="7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horizontal="left"/>
    </xf>
    <xf numFmtId="1" fontId="4" fillId="0" borderId="21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4" fontId="4" fillId="0" borderId="2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 vertical="center"/>
    </xf>
    <xf numFmtId="171" fontId="4" fillId="0" borderId="2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4" fontId="4" fillId="0" borderId="11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top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20" zoomScaleNormal="120" zoomScalePageLayoutView="0" workbookViewId="0" topLeftCell="E1">
      <selection activeCell="H9" sqref="H9:Q9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6992187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6" style="0" customWidth="1"/>
    <col min="17" max="17" width="8.69921875" style="0" customWidth="1"/>
    <col min="18" max="18" width="0.1015625" style="0" hidden="1" customWidth="1"/>
    <col min="19" max="16384" width="9" style="31" customWidth="1"/>
  </cols>
  <sheetData>
    <row r="1" spans="12:17" ht="13.5" customHeight="1">
      <c r="L1" s="107" t="s">
        <v>41</v>
      </c>
      <c r="M1" s="107"/>
      <c r="N1" s="107"/>
      <c r="O1" s="107"/>
      <c r="P1" s="107"/>
      <c r="Q1" s="107"/>
    </row>
    <row r="2" spans="12:17" ht="12.75" customHeight="1">
      <c r="L2" s="107" t="s">
        <v>55</v>
      </c>
      <c r="M2" s="107"/>
      <c r="N2" s="107"/>
      <c r="O2" s="107"/>
      <c r="P2" s="107"/>
      <c r="Q2" s="107"/>
    </row>
    <row r="3" spans="12:17" ht="12.75" customHeight="1">
      <c r="L3" s="107" t="s">
        <v>56</v>
      </c>
      <c r="M3" s="107"/>
      <c r="N3" s="107"/>
      <c r="O3" s="107"/>
      <c r="P3" s="107"/>
      <c r="Q3" s="107"/>
    </row>
    <row r="4" spans="12:17" ht="6.75" customHeight="1">
      <c r="L4" s="9"/>
      <c r="M4" s="9"/>
      <c r="N4" s="9"/>
      <c r="O4" s="9"/>
      <c r="P4" s="9"/>
      <c r="Q4" s="9"/>
    </row>
    <row r="5" spans="3:17" ht="33.75" customHeight="1">
      <c r="C5" s="106" t="s">
        <v>42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3:17" ht="6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ht="14.25" customHeight="1">
      <c r="A7" s="8"/>
      <c r="B7" s="8"/>
      <c r="C7" s="26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6"/>
      <c r="R7" s="8"/>
    </row>
    <row r="8" spans="1:18" s="32" customFormat="1" ht="11.25">
      <c r="A8" s="101" t="s">
        <v>43</v>
      </c>
      <c r="B8" s="101" t="s">
        <v>0</v>
      </c>
      <c r="C8" s="101" t="s">
        <v>36</v>
      </c>
      <c r="D8" s="88" t="s">
        <v>1</v>
      </c>
      <c r="E8" s="88" t="s">
        <v>2</v>
      </c>
      <c r="F8" s="129" t="s">
        <v>3</v>
      </c>
      <c r="G8" s="130"/>
      <c r="H8" s="122" t="s">
        <v>4</v>
      </c>
      <c r="I8" s="123"/>
      <c r="J8" s="123"/>
      <c r="K8" s="123"/>
      <c r="L8" s="123"/>
      <c r="M8" s="123"/>
      <c r="N8" s="123"/>
      <c r="O8" s="123"/>
      <c r="P8" s="123"/>
      <c r="Q8" s="124"/>
      <c r="R8" s="34"/>
    </row>
    <row r="9" spans="1:18" s="32" customFormat="1" ht="11.25">
      <c r="A9" s="102"/>
      <c r="B9" s="119"/>
      <c r="C9" s="102"/>
      <c r="D9" s="121"/>
      <c r="E9" s="121"/>
      <c r="F9" s="73" t="s">
        <v>5</v>
      </c>
      <c r="G9" s="2" t="s">
        <v>5</v>
      </c>
      <c r="H9" s="122">
        <v>2010</v>
      </c>
      <c r="I9" s="123"/>
      <c r="J9" s="123"/>
      <c r="K9" s="123"/>
      <c r="L9" s="123"/>
      <c r="M9" s="123"/>
      <c r="N9" s="123"/>
      <c r="O9" s="123"/>
      <c r="P9" s="123"/>
      <c r="Q9" s="124"/>
      <c r="R9" s="1"/>
    </row>
    <row r="10" spans="1:18" s="32" customFormat="1" ht="11.25">
      <c r="A10" s="102"/>
      <c r="B10" s="119"/>
      <c r="C10" s="102"/>
      <c r="D10" s="121"/>
      <c r="E10" s="121"/>
      <c r="F10" s="73" t="s">
        <v>6</v>
      </c>
      <c r="G10" s="2" t="s">
        <v>8</v>
      </c>
      <c r="H10" s="7" t="s">
        <v>9</v>
      </c>
      <c r="I10" s="123" t="s">
        <v>11</v>
      </c>
      <c r="J10" s="123"/>
      <c r="K10" s="123"/>
      <c r="L10" s="123"/>
      <c r="M10" s="123"/>
      <c r="N10" s="123"/>
      <c r="O10" s="123"/>
      <c r="P10" s="123"/>
      <c r="Q10" s="124"/>
      <c r="R10" s="1"/>
    </row>
    <row r="11" spans="1:18" s="32" customFormat="1" ht="22.5">
      <c r="A11" s="102"/>
      <c r="B11" s="119"/>
      <c r="C11" s="102"/>
      <c r="D11" s="121"/>
      <c r="E11" s="121"/>
      <c r="F11" s="73" t="s">
        <v>7</v>
      </c>
      <c r="G11" s="104"/>
      <c r="H11" s="2" t="s">
        <v>10</v>
      </c>
      <c r="I11" s="112" t="s">
        <v>12</v>
      </c>
      <c r="J11" s="113"/>
      <c r="K11" s="113"/>
      <c r="L11" s="114"/>
      <c r="M11" s="112" t="s">
        <v>13</v>
      </c>
      <c r="N11" s="113"/>
      <c r="O11" s="113"/>
      <c r="P11" s="113"/>
      <c r="Q11" s="114"/>
      <c r="R11" s="1"/>
    </row>
    <row r="12" spans="1:18" s="32" customFormat="1" ht="11.25">
      <c r="A12" s="102"/>
      <c r="B12" s="119"/>
      <c r="C12" s="102"/>
      <c r="D12" s="121"/>
      <c r="E12" s="121"/>
      <c r="F12" s="104"/>
      <c r="G12" s="104"/>
      <c r="H12" s="6"/>
      <c r="I12" s="101" t="s">
        <v>49</v>
      </c>
      <c r="J12" s="136" t="s">
        <v>14</v>
      </c>
      <c r="K12" s="137"/>
      <c r="L12" s="138"/>
      <c r="M12" s="101" t="s">
        <v>15</v>
      </c>
      <c r="N12" s="136" t="s">
        <v>16</v>
      </c>
      <c r="O12" s="137"/>
      <c r="P12" s="137"/>
      <c r="Q12" s="138"/>
      <c r="R12" s="141"/>
    </row>
    <row r="13" spans="1:18" s="32" customFormat="1" ht="13.5" customHeight="1" thickBot="1">
      <c r="A13" s="102"/>
      <c r="B13" s="119"/>
      <c r="C13" s="102"/>
      <c r="D13" s="121"/>
      <c r="E13" s="121"/>
      <c r="F13" s="104"/>
      <c r="G13" s="104"/>
      <c r="H13" s="4"/>
      <c r="I13" s="102"/>
      <c r="J13" s="109"/>
      <c r="K13" s="139"/>
      <c r="L13" s="140"/>
      <c r="M13" s="102"/>
      <c r="N13" s="109"/>
      <c r="O13" s="139"/>
      <c r="P13" s="139"/>
      <c r="Q13" s="140"/>
      <c r="R13" s="142"/>
    </row>
    <row r="14" spans="1:18" s="32" customFormat="1" ht="30" customHeight="1">
      <c r="A14" s="102"/>
      <c r="B14" s="119"/>
      <c r="C14" s="102"/>
      <c r="D14" s="121"/>
      <c r="E14" s="121"/>
      <c r="F14" s="104"/>
      <c r="G14" s="104"/>
      <c r="H14" s="4"/>
      <c r="I14" s="102"/>
      <c r="J14" s="108" t="s">
        <v>17</v>
      </c>
      <c r="K14" s="102" t="s">
        <v>37</v>
      </c>
      <c r="L14" s="101" t="s">
        <v>19</v>
      </c>
      <c r="M14" s="102"/>
      <c r="N14" s="88" t="s">
        <v>20</v>
      </c>
      <c r="O14" s="88" t="s">
        <v>34</v>
      </c>
      <c r="P14" s="121" t="s">
        <v>18</v>
      </c>
      <c r="Q14" s="132" t="s">
        <v>19</v>
      </c>
      <c r="R14" s="133"/>
    </row>
    <row r="15" spans="1:18" s="32" customFormat="1" ht="14.25" customHeight="1">
      <c r="A15" s="103"/>
      <c r="B15" s="120"/>
      <c r="C15" s="103"/>
      <c r="D15" s="89"/>
      <c r="E15" s="89"/>
      <c r="F15" s="105"/>
      <c r="G15" s="105"/>
      <c r="H15" s="5"/>
      <c r="I15" s="103"/>
      <c r="J15" s="109"/>
      <c r="K15" s="103"/>
      <c r="L15" s="103"/>
      <c r="M15" s="103"/>
      <c r="N15" s="89"/>
      <c r="O15" s="89"/>
      <c r="P15" s="89"/>
      <c r="Q15" s="134"/>
      <c r="R15" s="135"/>
    </row>
    <row r="16" spans="1:18" s="33" customFormat="1" ht="9" customHeight="1">
      <c r="A16" s="11">
        <v>1</v>
      </c>
      <c r="B16" s="12">
        <v>2</v>
      </c>
      <c r="C16" s="13">
        <v>3</v>
      </c>
      <c r="D16" s="14">
        <v>4</v>
      </c>
      <c r="E16" s="12">
        <v>5</v>
      </c>
      <c r="F16" s="14">
        <v>6</v>
      </c>
      <c r="G16" s="12">
        <v>7</v>
      </c>
      <c r="H16" s="14">
        <v>8</v>
      </c>
      <c r="I16" s="12">
        <v>9</v>
      </c>
      <c r="J16" s="14">
        <v>10</v>
      </c>
      <c r="K16" s="12">
        <v>11</v>
      </c>
      <c r="L16" s="12">
        <v>12</v>
      </c>
      <c r="M16" s="11">
        <v>13</v>
      </c>
      <c r="N16" s="12">
        <v>14</v>
      </c>
      <c r="O16" s="12">
        <v>15</v>
      </c>
      <c r="P16" s="13">
        <v>16</v>
      </c>
      <c r="Q16" s="15">
        <v>17</v>
      </c>
      <c r="R16" s="16"/>
    </row>
    <row r="17" spans="1:18" s="32" customFormat="1" ht="24" customHeight="1">
      <c r="A17" s="28">
        <v>1</v>
      </c>
      <c r="B17" s="17" t="s">
        <v>21</v>
      </c>
      <c r="C17" s="35"/>
      <c r="D17" s="36"/>
      <c r="E17" s="37">
        <f aca="true" t="shared" si="0" ref="E17:J17">E22</f>
        <v>3558521</v>
      </c>
      <c r="F17" s="38">
        <f t="shared" si="0"/>
        <v>2258521</v>
      </c>
      <c r="G17" s="37">
        <f t="shared" si="0"/>
        <v>1300000</v>
      </c>
      <c r="H17" s="38">
        <f t="shared" si="0"/>
        <v>3500000</v>
      </c>
      <c r="I17" s="37">
        <f t="shared" si="0"/>
        <v>2200000</v>
      </c>
      <c r="J17" s="38">
        <f t="shared" si="0"/>
        <v>0</v>
      </c>
      <c r="K17" s="37">
        <v>0</v>
      </c>
      <c r="L17" s="37">
        <f>L22</f>
        <v>2200000</v>
      </c>
      <c r="M17" s="72">
        <f>M22</f>
        <v>1300000</v>
      </c>
      <c r="N17" s="37">
        <v>0</v>
      </c>
      <c r="O17" s="37">
        <v>0</v>
      </c>
      <c r="P17" s="39">
        <v>0</v>
      </c>
      <c r="Q17" s="40">
        <f>Q22</f>
        <v>1300000</v>
      </c>
      <c r="R17" s="41"/>
    </row>
    <row r="18" spans="1:18" s="44" customFormat="1" ht="11.25" customHeight="1">
      <c r="A18" s="42" t="s">
        <v>22</v>
      </c>
      <c r="B18" s="18" t="s">
        <v>23</v>
      </c>
      <c r="C18" s="90" t="s">
        <v>54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43"/>
    </row>
    <row r="19" spans="1:18" s="44" customFormat="1" ht="11.25">
      <c r="A19" s="45"/>
      <c r="B19" s="19" t="s">
        <v>24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15"/>
    </row>
    <row r="20" spans="1:18" s="44" customFormat="1" ht="11.25">
      <c r="A20" s="45"/>
      <c r="B20" s="19" t="s">
        <v>25</v>
      </c>
      <c r="C20" s="92" t="s">
        <v>53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15"/>
    </row>
    <row r="21" spans="1:18" s="44" customFormat="1" ht="12.75" customHeight="1">
      <c r="A21" s="45"/>
      <c r="B21" s="19" t="s">
        <v>26</v>
      </c>
      <c r="C21" s="116" t="s">
        <v>44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</row>
    <row r="22" spans="1:18" s="44" customFormat="1" ht="12.75" customHeight="1">
      <c r="A22" s="45"/>
      <c r="B22" s="19" t="s">
        <v>27</v>
      </c>
      <c r="C22" s="81"/>
      <c r="D22" s="82" t="s">
        <v>47</v>
      </c>
      <c r="E22" s="50">
        <v>3558521</v>
      </c>
      <c r="F22" s="51">
        <v>2258521</v>
      </c>
      <c r="G22" s="50">
        <f>G23+G24+G25</f>
        <v>1300000</v>
      </c>
      <c r="H22" s="50">
        <v>3500000</v>
      </c>
      <c r="I22" s="50">
        <v>2200000</v>
      </c>
      <c r="J22" s="49">
        <v>0</v>
      </c>
      <c r="K22" s="49">
        <v>0</v>
      </c>
      <c r="L22" s="50">
        <v>2200000</v>
      </c>
      <c r="M22" s="51">
        <v>1300000</v>
      </c>
      <c r="N22" s="52">
        <v>0</v>
      </c>
      <c r="O22" s="52">
        <v>0</v>
      </c>
      <c r="P22" s="52">
        <v>0</v>
      </c>
      <c r="Q22" s="50">
        <v>1300000</v>
      </c>
      <c r="R22" s="83"/>
    </row>
    <row r="23" spans="1:18" s="32" customFormat="1" ht="11.25">
      <c r="A23" s="46"/>
      <c r="B23" s="21" t="s">
        <v>45</v>
      </c>
      <c r="C23" s="125"/>
      <c r="D23" s="126"/>
      <c r="E23" s="47">
        <v>3500000</v>
      </c>
      <c r="F23" s="48">
        <v>2200000</v>
      </c>
      <c r="G23" s="47">
        <v>1300000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53"/>
    </row>
    <row r="24" spans="1:18" s="32" customFormat="1" ht="12" customHeight="1">
      <c r="A24" s="46"/>
      <c r="B24" s="22" t="s">
        <v>33</v>
      </c>
      <c r="C24" s="98"/>
      <c r="D24" s="127"/>
      <c r="E24" s="47">
        <v>0</v>
      </c>
      <c r="F24" s="48">
        <v>0</v>
      </c>
      <c r="G24" s="47">
        <v>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53"/>
    </row>
    <row r="25" spans="1:18" s="32" customFormat="1" ht="12" customHeight="1">
      <c r="A25" s="55"/>
      <c r="B25" s="23" t="s">
        <v>46</v>
      </c>
      <c r="C25" s="99"/>
      <c r="D25" s="128"/>
      <c r="E25" s="52">
        <v>0</v>
      </c>
      <c r="F25" s="52">
        <v>0</v>
      </c>
      <c r="G25" s="52">
        <v>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53"/>
    </row>
    <row r="26" spans="1:18" s="32" customFormat="1" ht="10.5" customHeight="1">
      <c r="A26" s="74"/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32" customFormat="1" ht="11.25">
      <c r="A27" s="28">
        <v>1</v>
      </c>
      <c r="B27" s="57">
        <v>2</v>
      </c>
      <c r="C27" s="29">
        <v>3</v>
      </c>
      <c r="D27" s="58">
        <v>4</v>
      </c>
      <c r="E27" s="29">
        <v>5</v>
      </c>
      <c r="F27" s="58">
        <v>6</v>
      </c>
      <c r="G27" s="29">
        <v>7</v>
      </c>
      <c r="H27" s="58">
        <v>8</v>
      </c>
      <c r="I27" s="29">
        <v>9</v>
      </c>
      <c r="J27" s="58">
        <v>10</v>
      </c>
      <c r="K27" s="29">
        <v>11</v>
      </c>
      <c r="L27" s="29">
        <v>12</v>
      </c>
      <c r="M27" s="58">
        <v>13</v>
      </c>
      <c r="N27" s="29">
        <v>14</v>
      </c>
      <c r="O27" s="29">
        <v>15</v>
      </c>
      <c r="P27" s="29">
        <v>16</v>
      </c>
      <c r="Q27" s="30">
        <v>17</v>
      </c>
      <c r="R27" s="3"/>
    </row>
    <row r="28" spans="1:17" s="32" customFormat="1" ht="24" customHeight="1">
      <c r="A28" s="59">
        <v>2</v>
      </c>
      <c r="B28" s="24" t="s">
        <v>35</v>
      </c>
      <c r="C28" s="110" t="s">
        <v>29</v>
      </c>
      <c r="D28" s="111"/>
      <c r="E28" s="52">
        <f aca="true" t="shared" si="1" ref="E28:Q28">E33+E41</f>
        <v>887550</v>
      </c>
      <c r="F28" s="52">
        <f t="shared" si="1"/>
        <v>133140.91</v>
      </c>
      <c r="G28" s="52">
        <f t="shared" si="1"/>
        <v>754409.0900000001</v>
      </c>
      <c r="H28" s="52">
        <f t="shared" si="1"/>
        <v>503350</v>
      </c>
      <c r="I28" s="52">
        <f t="shared" si="1"/>
        <v>77604.37</v>
      </c>
      <c r="J28" s="52">
        <f t="shared" si="1"/>
        <v>0</v>
      </c>
      <c r="K28" s="52">
        <f t="shared" si="1"/>
        <v>0</v>
      </c>
      <c r="L28" s="52">
        <f t="shared" si="1"/>
        <v>77604.37</v>
      </c>
      <c r="M28" s="52">
        <f t="shared" si="1"/>
        <v>425745.63</v>
      </c>
      <c r="N28" s="52">
        <f t="shared" si="1"/>
        <v>0</v>
      </c>
      <c r="O28" s="52">
        <f t="shared" si="1"/>
        <v>0</v>
      </c>
      <c r="P28" s="52">
        <f t="shared" si="1"/>
        <v>0</v>
      </c>
      <c r="Q28" s="52">
        <f t="shared" si="1"/>
        <v>425745.63</v>
      </c>
    </row>
    <row r="29" spans="1:17" s="32" customFormat="1" ht="11.25">
      <c r="A29" s="60" t="s">
        <v>30</v>
      </c>
      <c r="B29" s="20" t="s">
        <v>23</v>
      </c>
      <c r="C29" s="90" t="s">
        <v>32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s="32" customFormat="1" ht="14.25" customHeight="1">
      <c r="A30" s="61"/>
      <c r="B30" s="20" t="s">
        <v>24</v>
      </c>
      <c r="C30" s="92" t="s">
        <v>38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s="32" customFormat="1" ht="12.75" customHeight="1">
      <c r="A31" s="61"/>
      <c r="B31" s="20" t="s">
        <v>25</v>
      </c>
      <c r="C31" s="94" t="s">
        <v>40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s="62" customFormat="1" ht="12" customHeight="1">
      <c r="A32" s="59"/>
      <c r="B32" s="20" t="s">
        <v>26</v>
      </c>
      <c r="C32" s="96" t="s">
        <v>51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s="32" customFormat="1" ht="11.25">
      <c r="A33" s="61"/>
      <c r="B33" s="20" t="s">
        <v>27</v>
      </c>
      <c r="C33" s="63"/>
      <c r="D33" s="64" t="s">
        <v>48</v>
      </c>
      <c r="E33" s="65">
        <f>E34+E35+E36</f>
        <v>450000</v>
      </c>
      <c r="F33" s="65">
        <f>F34+F35+F36</f>
        <v>67500</v>
      </c>
      <c r="G33" s="65">
        <f>G34+G35+G36</f>
        <v>382500</v>
      </c>
      <c r="H33" s="65">
        <v>217500</v>
      </c>
      <c r="I33" s="65">
        <v>32625</v>
      </c>
      <c r="J33" s="65">
        <v>0</v>
      </c>
      <c r="K33" s="65">
        <v>0</v>
      </c>
      <c r="L33" s="65">
        <v>32625</v>
      </c>
      <c r="M33" s="65">
        <v>184875</v>
      </c>
      <c r="N33" s="65">
        <v>0</v>
      </c>
      <c r="O33" s="66">
        <v>0</v>
      </c>
      <c r="P33" s="66">
        <v>0</v>
      </c>
      <c r="Q33" s="66">
        <v>184875</v>
      </c>
    </row>
    <row r="34" spans="1:17" s="32" customFormat="1" ht="11.25">
      <c r="A34" s="61"/>
      <c r="B34" s="75" t="s">
        <v>52</v>
      </c>
      <c r="C34" s="63"/>
      <c r="D34" s="79"/>
      <c r="E34" s="76">
        <v>97750</v>
      </c>
      <c r="F34" s="65">
        <v>14662.5</v>
      </c>
      <c r="G34" s="65">
        <v>83087.5</v>
      </c>
      <c r="H34" s="77"/>
      <c r="I34" s="77"/>
      <c r="J34" s="77"/>
      <c r="K34" s="77"/>
      <c r="L34" s="77"/>
      <c r="M34" s="77"/>
      <c r="N34" s="77"/>
      <c r="O34" s="78"/>
      <c r="P34" s="78"/>
      <c r="Q34" s="78"/>
    </row>
    <row r="35" spans="1:17" s="32" customFormat="1" ht="11.25">
      <c r="A35" s="54"/>
      <c r="B35" s="21" t="s">
        <v>28</v>
      </c>
      <c r="C35" s="80"/>
      <c r="D35" s="80"/>
      <c r="E35" s="67">
        <v>217500</v>
      </c>
      <c r="F35" s="52">
        <v>32625</v>
      </c>
      <c r="G35" s="52">
        <v>184875</v>
      </c>
      <c r="H35" s="86"/>
      <c r="I35" s="86"/>
      <c r="J35" s="86"/>
      <c r="K35" s="86"/>
      <c r="L35" s="86"/>
      <c r="M35" s="86"/>
      <c r="N35" s="86"/>
      <c r="O35" s="84"/>
      <c r="P35" s="84"/>
      <c r="Q35" s="84"/>
    </row>
    <row r="36" spans="1:17" s="32" customFormat="1" ht="11.25">
      <c r="A36" s="56"/>
      <c r="B36" s="23" t="s">
        <v>33</v>
      </c>
      <c r="C36" s="80"/>
      <c r="D36" s="80"/>
      <c r="E36" s="67">
        <v>134750</v>
      </c>
      <c r="F36" s="52">
        <v>20212.5</v>
      </c>
      <c r="G36" s="52">
        <v>114537.5</v>
      </c>
      <c r="H36" s="87"/>
      <c r="I36" s="87"/>
      <c r="J36" s="87"/>
      <c r="K36" s="87"/>
      <c r="L36" s="87"/>
      <c r="M36" s="87"/>
      <c r="N36" s="87"/>
      <c r="O36" s="85"/>
      <c r="P36" s="85"/>
      <c r="Q36" s="85"/>
    </row>
    <row r="37" spans="1:17" s="32" customFormat="1" ht="11.25">
      <c r="A37" s="60" t="s">
        <v>50</v>
      </c>
      <c r="B37" s="20" t="s">
        <v>23</v>
      </c>
      <c r="C37" s="90" t="s">
        <v>32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s="32" customFormat="1" ht="14.25" customHeight="1">
      <c r="A38" s="61"/>
      <c r="B38" s="20" t="s">
        <v>24</v>
      </c>
      <c r="C38" s="92" t="s">
        <v>38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s="32" customFormat="1" ht="12.75" customHeight="1">
      <c r="A39" s="61"/>
      <c r="B39" s="20" t="s">
        <v>25</v>
      </c>
      <c r="C39" s="94" t="s">
        <v>40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s="62" customFormat="1" ht="12" customHeight="1">
      <c r="A40" s="59"/>
      <c r="B40" s="20" t="s">
        <v>26</v>
      </c>
      <c r="C40" s="96" t="s">
        <v>39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32" customFormat="1" ht="11.25">
      <c r="A41" s="61"/>
      <c r="B41" s="20" t="s">
        <v>27</v>
      </c>
      <c r="C41" s="63"/>
      <c r="D41" s="64" t="s">
        <v>48</v>
      </c>
      <c r="E41" s="65">
        <f>E42+E43</f>
        <v>437550</v>
      </c>
      <c r="F41" s="65">
        <f>F42+F43</f>
        <v>65640.91</v>
      </c>
      <c r="G41" s="65">
        <f>G42+G43</f>
        <v>371909.09</v>
      </c>
      <c r="H41" s="65">
        <v>285850</v>
      </c>
      <c r="I41" s="65">
        <v>44979.37</v>
      </c>
      <c r="J41" s="65">
        <v>0</v>
      </c>
      <c r="K41" s="65">
        <v>0</v>
      </c>
      <c r="L41" s="65">
        <v>44979.37</v>
      </c>
      <c r="M41" s="65">
        <v>240870.63</v>
      </c>
      <c r="N41" s="65">
        <v>0</v>
      </c>
      <c r="O41" s="66">
        <v>0</v>
      </c>
      <c r="P41" s="66">
        <v>0</v>
      </c>
      <c r="Q41" s="66">
        <v>240870.63</v>
      </c>
    </row>
    <row r="42" spans="1:17" s="32" customFormat="1" ht="11.25">
      <c r="A42" s="54"/>
      <c r="B42" s="21" t="s">
        <v>28</v>
      </c>
      <c r="C42" s="98"/>
      <c r="D42" s="98"/>
      <c r="E42" s="67">
        <v>285850</v>
      </c>
      <c r="F42" s="52">
        <v>44979.37</v>
      </c>
      <c r="G42" s="52">
        <v>240870.63</v>
      </c>
      <c r="H42" s="86"/>
      <c r="I42" s="86"/>
      <c r="J42" s="86"/>
      <c r="K42" s="86"/>
      <c r="L42" s="86"/>
      <c r="M42" s="86"/>
      <c r="N42" s="86"/>
      <c r="O42" s="84"/>
      <c r="P42" s="84"/>
      <c r="Q42" s="84"/>
    </row>
    <row r="43" spans="1:17" s="32" customFormat="1" ht="11.25">
      <c r="A43" s="56"/>
      <c r="B43" s="23" t="s">
        <v>33</v>
      </c>
      <c r="C43" s="99"/>
      <c r="D43" s="99"/>
      <c r="E43" s="52">
        <v>151700</v>
      </c>
      <c r="F43" s="52">
        <v>20661.54</v>
      </c>
      <c r="G43" s="52">
        <v>131038.46</v>
      </c>
      <c r="H43" s="87"/>
      <c r="I43" s="87"/>
      <c r="J43" s="87"/>
      <c r="K43" s="87"/>
      <c r="L43" s="87"/>
      <c r="M43" s="87"/>
      <c r="N43" s="87"/>
      <c r="O43" s="85"/>
      <c r="P43" s="85"/>
      <c r="Q43" s="85"/>
    </row>
    <row r="44" spans="1:17" s="44" customFormat="1" ht="11.25">
      <c r="A44" s="68"/>
      <c r="B44" s="27" t="s">
        <v>31</v>
      </c>
      <c r="C44" s="69"/>
      <c r="D44" s="70"/>
      <c r="E44" s="70">
        <f>E17+E28</f>
        <v>4446071</v>
      </c>
      <c r="F44" s="70">
        <f>F28+F17</f>
        <v>2391661.91</v>
      </c>
      <c r="G44" s="70">
        <f>G17+G28</f>
        <v>2054409.09</v>
      </c>
      <c r="H44" s="70">
        <f aca="true" t="shared" si="2" ref="H44:N44">H28+H17</f>
        <v>4003350</v>
      </c>
      <c r="I44" s="70">
        <f t="shared" si="2"/>
        <v>2277604.37</v>
      </c>
      <c r="J44" s="71">
        <f t="shared" si="2"/>
        <v>0</v>
      </c>
      <c r="K44" s="71">
        <f t="shared" si="2"/>
        <v>0</v>
      </c>
      <c r="L44" s="70">
        <f t="shared" si="2"/>
        <v>2277604.37</v>
      </c>
      <c r="M44" s="70">
        <f t="shared" si="2"/>
        <v>1725745.63</v>
      </c>
      <c r="N44" s="71">
        <f t="shared" si="2"/>
        <v>0</v>
      </c>
      <c r="O44" s="71">
        <f>O17+O28</f>
        <v>0</v>
      </c>
      <c r="P44" s="71">
        <f>P28+P17</f>
        <v>0</v>
      </c>
      <c r="Q44" s="70">
        <f>Q28+Q17</f>
        <v>1725745.63</v>
      </c>
    </row>
  </sheetData>
  <sheetProtection/>
  <mergeCells count="77">
    <mergeCell ref="O35:O36"/>
    <mergeCell ref="P35:P36"/>
    <mergeCell ref="Q35:Q36"/>
    <mergeCell ref="C32:Q32"/>
    <mergeCell ref="H35:H36"/>
    <mergeCell ref="I35:I36"/>
    <mergeCell ref="J35:J36"/>
    <mergeCell ref="K35:K36"/>
    <mergeCell ref="L35:L36"/>
    <mergeCell ref="M35:M36"/>
    <mergeCell ref="N35:N36"/>
    <mergeCell ref="C19:R19"/>
    <mergeCell ref="M12:M15"/>
    <mergeCell ref="N12:Q13"/>
    <mergeCell ref="C29:Q29"/>
    <mergeCell ref="C30:Q30"/>
    <mergeCell ref="C31:Q31"/>
    <mergeCell ref="R12:R13"/>
    <mergeCell ref="J23:J25"/>
    <mergeCell ref="K23:K25"/>
    <mergeCell ref="H9:Q9"/>
    <mergeCell ref="I10:Q10"/>
    <mergeCell ref="I11:L11"/>
    <mergeCell ref="E8:E15"/>
    <mergeCell ref="F8:G8"/>
    <mergeCell ref="D7:P7"/>
    <mergeCell ref="Q14:R15"/>
    <mergeCell ref="J12:L13"/>
    <mergeCell ref="P14:P15"/>
    <mergeCell ref="O14:O15"/>
    <mergeCell ref="A8:A15"/>
    <mergeCell ref="B8:B15"/>
    <mergeCell ref="C8:C15"/>
    <mergeCell ref="D8:D15"/>
    <mergeCell ref="H8:Q8"/>
    <mergeCell ref="C23:C25"/>
    <mergeCell ref="D23:D25"/>
    <mergeCell ref="H23:H25"/>
    <mergeCell ref="I23:I25"/>
    <mergeCell ref="M23:M25"/>
    <mergeCell ref="L23:L25"/>
    <mergeCell ref="C28:D28"/>
    <mergeCell ref="Q23:Q25"/>
    <mergeCell ref="L3:Q3"/>
    <mergeCell ref="M11:Q11"/>
    <mergeCell ref="C20:R20"/>
    <mergeCell ref="C21:R21"/>
    <mergeCell ref="C18:Q18"/>
    <mergeCell ref="N23:N25"/>
    <mergeCell ref="O23:O25"/>
    <mergeCell ref="P23:P25"/>
    <mergeCell ref="I12:I15"/>
    <mergeCell ref="G11:G15"/>
    <mergeCell ref="F12:F15"/>
    <mergeCell ref="C5:Q5"/>
    <mergeCell ref="L1:Q1"/>
    <mergeCell ref="L2:Q2"/>
    <mergeCell ref="J14:J15"/>
    <mergeCell ref="K14:K15"/>
    <mergeCell ref="L14:L15"/>
    <mergeCell ref="N14:N15"/>
    <mergeCell ref="C37:Q37"/>
    <mergeCell ref="C38:Q38"/>
    <mergeCell ref="C39:Q39"/>
    <mergeCell ref="C40:Q40"/>
    <mergeCell ref="C42:C43"/>
    <mergeCell ref="D42:D43"/>
    <mergeCell ref="H42:H43"/>
    <mergeCell ref="I42:I43"/>
    <mergeCell ref="J42:J43"/>
    <mergeCell ref="Q42:Q43"/>
    <mergeCell ref="K42:K43"/>
    <mergeCell ref="L42:L43"/>
    <mergeCell ref="M42:M43"/>
    <mergeCell ref="N42:N43"/>
    <mergeCell ref="O42:O43"/>
    <mergeCell ref="P42:P43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2009-11-16T06:57:22Z</cp:lastPrinted>
  <dcterms:created xsi:type="dcterms:W3CDTF">2008-10-23T16:03:48Z</dcterms:created>
  <dcterms:modified xsi:type="dcterms:W3CDTF">2009-11-16T06:57:24Z</dcterms:modified>
  <cp:category/>
  <cp:version/>
  <cp:contentType/>
  <cp:contentStatus/>
</cp:coreProperties>
</file>