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<sst xmlns="http://schemas.openxmlformats.org/spreadsheetml/2006/main" count="49" uniqueCount="19">
  <si>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</si>
  <si>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</si>
  <si>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</si>
  <si>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</si>
  <si>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</si>
  <si>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</si>
  <si>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</si>
  <si>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</si>
  <si>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</si>
  <si>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</si>
  <si>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</si>
  <si>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</si>
  <si>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</si>
  <si>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Rady Gminy Grodziczno nr …………………….</t>
  </si>
  <si>
    <t>z dnia ……………………</t>
  </si>
  <si>
    <t>Świadczenia społeczne</t>
  </si>
  <si>
    <t xml:space="preserve">Dochody i wydatki związane z realizacją zadań z zakresu adminstracji rządowej i innych zadań zleconych odrębnymi ustawami w 2010r.   </t>
  </si>
  <si>
    <t xml:space="preserve">Dział 852 rozdział 85212 § 2350 – 17.811,00 </t>
  </si>
  <si>
    <t>Załącznik Nr 5 do uchwały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</si>
</sst>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4" fontId="41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center" vertical="top" wrapText="1"/>
    </xf>
    <xf numFmtId="4" fontId="42" fillId="0" borderId="11" xfId="0" applyNumberFormat="1" applyFont="1" applyBorder="1" applyAlignment="1">
      <alignment horizontal="right" vertical="top" wrapText="1"/>
    </xf>
    <xf numFmtId="4" fontId="41" fillId="0" borderId="10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right" vertical="top" wrapText="1"/>
    </xf>
    <xf numFmtId="4" fontId="41" fillId="0" borderId="12" xfId="0" applyNumberFormat="1" applyFont="1" applyBorder="1" applyAlignment="1">
      <alignment horizontal="right" vertical="top" wrapText="1"/>
    </xf>
    <xf numFmtId="4" fontId="42" fillId="0" borderId="12" xfId="0" applyNumberFormat="1" applyFont="1" applyBorder="1" applyAlignment="1">
      <alignment horizontal="right" vertical="top" wrapText="1"/>
    </xf>
    <xf numFmtId="4" fontId="41" fillId="0" borderId="13" xfId="0" applyNumberFormat="1" applyFont="1" applyBorder="1" applyAlignment="1">
      <alignment horizontal="right" vertical="top" wrapText="1"/>
    </xf>
    <xf numFmtId="4" fontId="42" fillId="0" borderId="12" xfId="0" applyNumberFormat="1" applyFont="1" applyBorder="1" applyAlignment="1">
      <alignment vertical="top" wrapText="1"/>
    </xf>
    <xf numFmtId="4" fontId="41" fillId="0" borderId="14" xfId="0" applyNumberFormat="1" applyFont="1" applyBorder="1" applyAlignment="1">
      <alignment horizontal="right" vertical="top" wrapText="1"/>
    </xf>
    <xf numFmtId="4" fontId="42" fillId="0" borderId="14" xfId="0" applyNumberFormat="1" applyFont="1" applyBorder="1" applyAlignment="1">
      <alignment horizontal="right" vertical="top" wrapText="1"/>
    </xf>
    <xf numFmtId="4" fontId="41" fillId="0" borderId="13" xfId="0" applyNumberFormat="1" applyFont="1" applyBorder="1" applyAlignment="1">
      <alignment horizontal="center" vertical="top" wrapText="1"/>
    </xf>
    <xf numFmtId="4" fontId="41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5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A1">
      <selection activeCell="H1" sqref="H1:I1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31" t="s">
        <v>18</v>
      </c>
      <c r="I1" s="31"/>
    </row>
    <row r="2" spans="8:9" ht="14.25">
      <c r="H2" s="31" t="s">
        <v>13</v>
      </c>
      <c r="I2" s="31"/>
    </row>
    <row r="3" spans="8:9" ht="14.25">
      <c r="H3" s="31" t="s">
        <v>14</v>
      </c>
      <c r="I3" s="31"/>
    </row>
    <row r="4" ht="9.75" customHeight="1">
      <c r="A4" s="1"/>
    </row>
    <row r="5" spans="1:9" ht="39" customHeight="1">
      <c r="A5" s="49" t="s">
        <v>16</v>
      </c>
      <c r="B5" s="49"/>
      <c r="C5" s="49"/>
      <c r="D5" s="49"/>
      <c r="E5" s="49"/>
      <c r="F5" s="49"/>
      <c r="G5" s="49"/>
      <c r="H5" s="49"/>
      <c r="I5" s="49"/>
    </row>
    <row r="6" spans="1:9" ht="14.25">
      <c r="A6" s="30" t="s">
        <v>0</v>
      </c>
      <c r="B6" s="30"/>
      <c r="C6" s="30"/>
      <c r="D6" s="30"/>
      <c r="E6" s="30"/>
      <c r="F6" s="30"/>
      <c r="G6" s="30"/>
      <c r="H6" s="30"/>
      <c r="I6" s="30"/>
    </row>
    <row r="7" spans="1:9" ht="30.75" customHeight="1">
      <c r="A7" s="32" t="s">
        <v>1</v>
      </c>
      <c r="B7" s="43" t="s">
        <v>2</v>
      </c>
      <c r="C7" s="44" t="s">
        <v>3</v>
      </c>
      <c r="D7" s="43" t="s">
        <v>4</v>
      </c>
      <c r="E7" s="32" t="s">
        <v>5</v>
      </c>
      <c r="F7" s="35" t="s">
        <v>6</v>
      </c>
      <c r="G7" s="36"/>
      <c r="H7" s="36"/>
      <c r="I7" s="37"/>
    </row>
    <row r="8" spans="1:9" ht="30.75" customHeight="1">
      <c r="A8" s="34"/>
      <c r="B8" s="38"/>
      <c r="C8" s="45"/>
      <c r="D8" s="38"/>
      <c r="E8" s="34"/>
      <c r="F8" s="47" t="s">
        <v>7</v>
      </c>
      <c r="G8" s="35" t="s">
        <v>8</v>
      </c>
      <c r="H8" s="37"/>
      <c r="I8" s="32" t="s">
        <v>9</v>
      </c>
    </row>
    <row r="9" spans="1:9" ht="14.25">
      <c r="A9" s="34"/>
      <c r="B9" s="38"/>
      <c r="C9" s="45"/>
      <c r="D9" s="38"/>
      <c r="E9" s="34"/>
      <c r="F9" s="47"/>
      <c r="G9" s="32" t="s">
        <v>12</v>
      </c>
      <c r="H9" s="38" t="s">
        <v>15</v>
      </c>
      <c r="I9" s="34"/>
    </row>
    <row r="10" spans="1:9" ht="15" customHeight="1">
      <c r="A10" s="33"/>
      <c r="B10" s="39"/>
      <c r="C10" s="46"/>
      <c r="D10" s="39"/>
      <c r="E10" s="33"/>
      <c r="F10" s="48"/>
      <c r="G10" s="33"/>
      <c r="H10" s="39"/>
      <c r="I10" s="33"/>
    </row>
    <row r="11" spans="1:9" s="28" customFormat="1" ht="9.75" customHeight="1">
      <c r="A11" s="25">
        <v>1</v>
      </c>
      <c r="B11" s="26">
        <v>2</v>
      </c>
      <c r="C11" s="25">
        <v>3</v>
      </c>
      <c r="D11" s="26">
        <v>4</v>
      </c>
      <c r="E11" s="25">
        <v>5</v>
      </c>
      <c r="F11" s="27">
        <v>6</v>
      </c>
      <c r="G11" s="25">
        <v>7</v>
      </c>
      <c r="H11" s="26">
        <v>8</v>
      </c>
      <c r="I11" s="25">
        <v>9</v>
      </c>
    </row>
    <row r="12" spans="1:9" s="6" customFormat="1" ht="15.75">
      <c r="A12" s="12">
        <v>750</v>
      </c>
      <c r="B12" s="7"/>
      <c r="C12" s="12"/>
      <c r="D12" s="8">
        <f>D13</f>
        <v>57486</v>
      </c>
      <c r="E12" s="16">
        <f>E13</f>
        <v>57486</v>
      </c>
      <c r="F12" s="20">
        <f>F13</f>
        <v>57486</v>
      </c>
      <c r="G12" s="16">
        <f>G13</f>
        <v>57486</v>
      </c>
      <c r="H12" s="8"/>
      <c r="I12" s="23" t="s">
        <v>10</v>
      </c>
    </row>
    <row r="13" spans="1:9" s="6" customFormat="1" ht="15.75">
      <c r="A13" s="11"/>
      <c r="B13" s="4">
        <v>75011</v>
      </c>
      <c r="C13" s="11"/>
      <c r="D13" s="5">
        <f>D14</f>
        <v>57486</v>
      </c>
      <c r="E13" s="15">
        <f>E15+E16+E17+E18</f>
        <v>57486</v>
      </c>
      <c r="F13" s="19">
        <f>F15+F16+F17+F18</f>
        <v>57486</v>
      </c>
      <c r="G13" s="15">
        <f>G15+G16+G17+G18</f>
        <v>57486</v>
      </c>
      <c r="H13" s="5"/>
      <c r="I13" s="22" t="s">
        <v>10</v>
      </c>
    </row>
    <row r="14" spans="1:9" s="6" customFormat="1" ht="15.75">
      <c r="A14" s="11"/>
      <c r="B14" s="4"/>
      <c r="C14" s="11">
        <v>2010</v>
      </c>
      <c r="D14" s="5">
        <v>57486</v>
      </c>
      <c r="E14" s="15"/>
      <c r="F14" s="19"/>
      <c r="G14" s="15"/>
      <c r="H14" s="5"/>
      <c r="I14" s="22" t="s">
        <v>10</v>
      </c>
    </row>
    <row r="15" spans="1:9" s="6" customFormat="1" ht="15.75">
      <c r="A15" s="11"/>
      <c r="B15" s="4"/>
      <c r="C15" s="11">
        <v>4010</v>
      </c>
      <c r="D15" s="5"/>
      <c r="E15" s="15">
        <v>43000</v>
      </c>
      <c r="F15" s="15">
        <v>43000</v>
      </c>
      <c r="G15" s="15">
        <v>43000</v>
      </c>
      <c r="H15" s="5"/>
      <c r="I15" s="22" t="s">
        <v>10</v>
      </c>
    </row>
    <row r="16" spans="1:9" s="6" customFormat="1" ht="15.75">
      <c r="A16" s="11"/>
      <c r="B16" s="4"/>
      <c r="C16" s="11">
        <v>4040</v>
      </c>
      <c r="D16" s="5"/>
      <c r="E16" s="15">
        <v>7000</v>
      </c>
      <c r="F16" s="15">
        <v>7000</v>
      </c>
      <c r="G16" s="15">
        <v>7000</v>
      </c>
      <c r="H16" s="5"/>
      <c r="I16" s="22" t="s">
        <v>10</v>
      </c>
    </row>
    <row r="17" spans="1:9" s="6" customFormat="1" ht="15.75">
      <c r="A17" s="11"/>
      <c r="B17" s="4"/>
      <c r="C17" s="11">
        <v>4110</v>
      </c>
      <c r="D17" s="5"/>
      <c r="E17" s="15">
        <v>7000</v>
      </c>
      <c r="F17" s="15">
        <v>7000</v>
      </c>
      <c r="G17" s="15">
        <v>7000</v>
      </c>
      <c r="H17" s="5"/>
      <c r="I17" s="22" t="s">
        <v>10</v>
      </c>
    </row>
    <row r="18" spans="1:9" s="6" customFormat="1" ht="15.75">
      <c r="A18" s="11"/>
      <c r="B18" s="4"/>
      <c r="C18" s="11">
        <v>4120</v>
      </c>
      <c r="D18" s="5"/>
      <c r="E18" s="15">
        <v>486</v>
      </c>
      <c r="F18" s="15">
        <v>486</v>
      </c>
      <c r="G18" s="15">
        <v>486</v>
      </c>
      <c r="H18" s="5"/>
      <c r="I18" s="22" t="s">
        <v>10</v>
      </c>
    </row>
    <row r="19" spans="1:9" s="6" customFormat="1" ht="15.75">
      <c r="A19" s="12">
        <v>751</v>
      </c>
      <c r="B19" s="4"/>
      <c r="C19" s="11"/>
      <c r="D19" s="8">
        <f>D20</f>
        <v>1025</v>
      </c>
      <c r="E19" s="16">
        <f>E20</f>
        <v>1025</v>
      </c>
      <c r="F19" s="20">
        <f>F20</f>
        <v>1025</v>
      </c>
      <c r="G19" s="16">
        <f>G20</f>
        <v>1025</v>
      </c>
      <c r="H19" s="5"/>
      <c r="I19" s="22" t="s">
        <v>10</v>
      </c>
    </row>
    <row r="20" spans="1:9" s="6" customFormat="1" ht="15.75">
      <c r="A20" s="11"/>
      <c r="B20" s="4">
        <v>75101</v>
      </c>
      <c r="C20" s="11"/>
      <c r="D20" s="5">
        <f>D21</f>
        <v>1025</v>
      </c>
      <c r="E20" s="15">
        <f>E22+E23+E24</f>
        <v>1025</v>
      </c>
      <c r="F20" s="19">
        <f>F22+F23+F24</f>
        <v>1025</v>
      </c>
      <c r="G20" s="15">
        <f>G22+G23+G24</f>
        <v>1025</v>
      </c>
      <c r="H20" s="5"/>
      <c r="I20" s="22" t="s">
        <v>10</v>
      </c>
    </row>
    <row r="21" spans="1:9" s="6" customFormat="1" ht="15.75">
      <c r="A21" s="11"/>
      <c r="B21" s="4"/>
      <c r="C21" s="11">
        <v>2010</v>
      </c>
      <c r="D21" s="5">
        <v>1025</v>
      </c>
      <c r="E21" s="15"/>
      <c r="F21" s="19"/>
      <c r="G21" s="15"/>
      <c r="H21" s="5"/>
      <c r="I21" s="22" t="s">
        <v>10</v>
      </c>
    </row>
    <row r="22" spans="1:9" s="6" customFormat="1" ht="15.75">
      <c r="A22" s="11"/>
      <c r="B22" s="4"/>
      <c r="C22" s="11">
        <v>4110</v>
      </c>
      <c r="D22" s="15">
        <v>132</v>
      </c>
      <c r="E22" s="15">
        <v>132</v>
      </c>
      <c r="F22" s="15">
        <v>132</v>
      </c>
      <c r="G22" s="15">
        <v>132</v>
      </c>
      <c r="H22" s="5"/>
      <c r="I22" s="22"/>
    </row>
    <row r="23" spans="1:9" s="6" customFormat="1" ht="15.75">
      <c r="A23" s="11"/>
      <c r="B23" s="4"/>
      <c r="C23" s="11">
        <v>4120</v>
      </c>
      <c r="D23" s="15">
        <v>22</v>
      </c>
      <c r="E23" s="15">
        <v>22</v>
      </c>
      <c r="F23" s="15">
        <v>22</v>
      </c>
      <c r="G23" s="15">
        <v>22</v>
      </c>
      <c r="H23" s="5"/>
      <c r="I23" s="22"/>
    </row>
    <row r="24" spans="1:9" s="6" customFormat="1" ht="15.75">
      <c r="A24" s="11"/>
      <c r="B24" s="4"/>
      <c r="C24" s="11">
        <v>4170</v>
      </c>
      <c r="D24" s="15">
        <v>871</v>
      </c>
      <c r="E24" s="15">
        <v>871</v>
      </c>
      <c r="F24" s="15">
        <v>871</v>
      </c>
      <c r="G24" s="15">
        <v>871</v>
      </c>
      <c r="H24" s="5"/>
      <c r="I24" s="22"/>
    </row>
    <row r="25" spans="1:9" s="6" customFormat="1" ht="15.75">
      <c r="A25" s="12">
        <v>852</v>
      </c>
      <c r="B25" s="7"/>
      <c r="C25" s="11"/>
      <c r="D25" s="8">
        <f>D26+D44</f>
        <v>3132058</v>
      </c>
      <c r="E25" s="16">
        <f>E26+E44</f>
        <v>3132058</v>
      </c>
      <c r="F25" s="20">
        <f>F26+F44</f>
        <v>3132058</v>
      </c>
      <c r="G25" s="16">
        <f>G26+G44</f>
        <v>78675</v>
      </c>
      <c r="H25" s="8">
        <f>H26</f>
        <v>3035703</v>
      </c>
      <c r="I25" s="22" t="s">
        <v>10</v>
      </c>
    </row>
    <row r="26" spans="1:9" s="6" customFormat="1" ht="15.75">
      <c r="A26" s="12"/>
      <c r="B26" s="4">
        <v>85212</v>
      </c>
      <c r="C26" s="12"/>
      <c r="D26" s="5">
        <f>D27</f>
        <v>3129590</v>
      </c>
      <c r="E26" s="15">
        <f>E28+E29+E30+E31+E32+E33+E34+E35+E36+E37+E38+E39+E40+E41+E42+E43</f>
        <v>3129590</v>
      </c>
      <c r="F26" s="19">
        <f>F28+F29+F30+F31+F32+F33+F34+F35+F36+F37+F38+F39+F40+F41+F42+F43</f>
        <v>3129590</v>
      </c>
      <c r="G26" s="15">
        <f>G29+G30+G31+G32+G33</f>
        <v>76207</v>
      </c>
      <c r="H26" s="5">
        <f>H28</f>
        <v>3035703</v>
      </c>
      <c r="I26" s="23" t="s">
        <v>10</v>
      </c>
    </row>
    <row r="27" spans="1:9" s="6" customFormat="1" ht="15.75">
      <c r="A27" s="11"/>
      <c r="B27" s="4"/>
      <c r="C27" s="11">
        <v>2010</v>
      </c>
      <c r="D27" s="5">
        <v>3129590</v>
      </c>
      <c r="E27" s="15"/>
      <c r="F27" s="19"/>
      <c r="G27" s="15"/>
      <c r="I27" s="22" t="s">
        <v>10</v>
      </c>
    </row>
    <row r="28" spans="1:9" s="6" customFormat="1" ht="15.75">
      <c r="A28" s="11"/>
      <c r="B28" s="4"/>
      <c r="C28" s="11">
        <v>3110</v>
      </c>
      <c r="D28" s="5"/>
      <c r="E28" s="15">
        <v>3035703</v>
      </c>
      <c r="F28" s="15">
        <v>3035703</v>
      </c>
      <c r="G28" s="15"/>
      <c r="H28" s="15">
        <v>3035703</v>
      </c>
      <c r="I28" s="22" t="s">
        <v>10</v>
      </c>
    </row>
    <row r="29" spans="1:9" s="6" customFormat="1" ht="15.75">
      <c r="A29" s="11"/>
      <c r="B29" s="4"/>
      <c r="C29" s="11">
        <v>4010</v>
      </c>
      <c r="D29" s="5"/>
      <c r="E29" s="15">
        <v>60022</v>
      </c>
      <c r="F29" s="15">
        <v>60022</v>
      </c>
      <c r="G29" s="15">
        <v>60022</v>
      </c>
      <c r="H29" s="5"/>
      <c r="I29" s="22" t="s">
        <v>10</v>
      </c>
    </row>
    <row r="30" spans="1:9" s="6" customFormat="1" ht="15.75">
      <c r="A30" s="12"/>
      <c r="B30" s="7"/>
      <c r="C30" s="11">
        <v>4040</v>
      </c>
      <c r="D30" s="8"/>
      <c r="E30" s="15">
        <v>3716</v>
      </c>
      <c r="F30" s="15">
        <v>3716</v>
      </c>
      <c r="G30" s="15">
        <v>3716</v>
      </c>
      <c r="H30" s="8"/>
      <c r="I30" s="23" t="s">
        <v>10</v>
      </c>
    </row>
    <row r="31" spans="1:9" s="6" customFormat="1" ht="15.75">
      <c r="A31" s="11"/>
      <c r="B31" s="4"/>
      <c r="C31" s="11">
        <v>4110</v>
      </c>
      <c r="D31" s="5"/>
      <c r="E31" s="15">
        <v>10032</v>
      </c>
      <c r="F31" s="15">
        <v>10032</v>
      </c>
      <c r="G31" s="15">
        <v>10032</v>
      </c>
      <c r="H31" s="5"/>
      <c r="I31" s="22" t="s">
        <v>10</v>
      </c>
    </row>
    <row r="32" spans="1:9" s="2" customFormat="1" ht="15.75">
      <c r="A32" s="13"/>
      <c r="B32" s="3"/>
      <c r="C32" s="13">
        <v>4120</v>
      </c>
      <c r="D32" s="9"/>
      <c r="E32" s="17">
        <v>1637</v>
      </c>
      <c r="F32" s="17">
        <v>1637</v>
      </c>
      <c r="G32" s="17">
        <v>1637</v>
      </c>
      <c r="H32" s="9"/>
      <c r="I32" s="21" t="s">
        <v>10</v>
      </c>
    </row>
    <row r="33" spans="1:9" s="2" customFormat="1" ht="15.75">
      <c r="A33" s="13"/>
      <c r="B33" s="3"/>
      <c r="C33" s="13">
        <v>4170</v>
      </c>
      <c r="D33" s="9"/>
      <c r="E33" s="17">
        <v>800</v>
      </c>
      <c r="F33" s="17">
        <v>800</v>
      </c>
      <c r="G33" s="17">
        <v>800</v>
      </c>
      <c r="H33" s="9"/>
      <c r="I33" s="21"/>
    </row>
    <row r="34" spans="1:9" s="6" customFormat="1" ht="15.75">
      <c r="A34" s="11"/>
      <c r="B34" s="4"/>
      <c r="C34" s="11">
        <v>4210</v>
      </c>
      <c r="D34" s="5"/>
      <c r="E34" s="15">
        <v>2000</v>
      </c>
      <c r="F34" s="15">
        <v>2000</v>
      </c>
      <c r="G34" s="15"/>
      <c r="H34" s="5"/>
      <c r="I34" s="22" t="s">
        <v>10</v>
      </c>
    </row>
    <row r="35" spans="1:9" s="2" customFormat="1" ht="15.75">
      <c r="A35" s="13"/>
      <c r="B35" s="3"/>
      <c r="C35" s="13">
        <v>4280</v>
      </c>
      <c r="D35" s="9"/>
      <c r="E35" s="17">
        <v>80</v>
      </c>
      <c r="F35" s="17">
        <v>80</v>
      </c>
      <c r="G35" s="17"/>
      <c r="H35" s="9"/>
      <c r="I35" s="21" t="s">
        <v>10</v>
      </c>
    </row>
    <row r="36" spans="1:9" s="6" customFormat="1" ht="15.75">
      <c r="A36" s="11"/>
      <c r="B36" s="4"/>
      <c r="C36" s="11">
        <v>4300</v>
      </c>
      <c r="D36" s="5"/>
      <c r="E36" s="15">
        <v>2000</v>
      </c>
      <c r="F36" s="15">
        <v>2000</v>
      </c>
      <c r="G36" s="15"/>
      <c r="H36" s="5"/>
      <c r="I36" s="22" t="s">
        <v>10</v>
      </c>
    </row>
    <row r="37" spans="1:9" s="6" customFormat="1" ht="15.75">
      <c r="A37" s="11"/>
      <c r="B37" s="4"/>
      <c r="C37" s="11">
        <v>4350</v>
      </c>
      <c r="D37" s="5"/>
      <c r="E37" s="15">
        <v>400</v>
      </c>
      <c r="F37" s="15">
        <v>400</v>
      </c>
      <c r="G37" s="15"/>
      <c r="H37" s="5"/>
      <c r="I37" s="22" t="s">
        <v>10</v>
      </c>
    </row>
    <row r="38" spans="1:9" s="6" customFormat="1" ht="15.75">
      <c r="A38" s="11"/>
      <c r="B38" s="4"/>
      <c r="C38" s="11">
        <v>4370</v>
      </c>
      <c r="D38" s="5"/>
      <c r="E38" s="15">
        <v>1800</v>
      </c>
      <c r="F38" s="15">
        <v>1800</v>
      </c>
      <c r="G38" s="15"/>
      <c r="H38" s="5"/>
      <c r="I38" s="22" t="s">
        <v>10</v>
      </c>
    </row>
    <row r="39" spans="1:9" s="6" customFormat="1" ht="15.75">
      <c r="A39" s="14"/>
      <c r="B39" s="10"/>
      <c r="C39" s="11">
        <v>4410</v>
      </c>
      <c r="D39" s="5"/>
      <c r="E39" s="15">
        <v>2000</v>
      </c>
      <c r="F39" s="15">
        <v>2000</v>
      </c>
      <c r="G39" s="15"/>
      <c r="H39" s="5"/>
      <c r="I39" s="22" t="s">
        <v>10</v>
      </c>
    </row>
    <row r="40" spans="1:9" s="6" customFormat="1" ht="15.75">
      <c r="A40" s="14"/>
      <c r="B40" s="10"/>
      <c r="C40" s="11">
        <v>4440</v>
      </c>
      <c r="D40" s="5"/>
      <c r="E40" s="15">
        <v>3150</v>
      </c>
      <c r="F40" s="15">
        <v>3150</v>
      </c>
      <c r="G40" s="15"/>
      <c r="H40" s="5"/>
      <c r="I40" s="22" t="s">
        <v>10</v>
      </c>
    </row>
    <row r="41" spans="1:9" s="6" customFormat="1" ht="15.75">
      <c r="A41" s="14"/>
      <c r="B41" s="10"/>
      <c r="C41" s="11">
        <v>4700</v>
      </c>
      <c r="D41" s="5"/>
      <c r="E41" s="15">
        <v>3100</v>
      </c>
      <c r="F41" s="15">
        <v>3100</v>
      </c>
      <c r="G41" s="15"/>
      <c r="H41" s="5"/>
      <c r="I41" s="22" t="s">
        <v>10</v>
      </c>
    </row>
    <row r="42" spans="1:9" s="6" customFormat="1" ht="15.75">
      <c r="A42" s="14"/>
      <c r="B42" s="10"/>
      <c r="C42" s="11">
        <v>4740</v>
      </c>
      <c r="D42" s="5"/>
      <c r="E42" s="15">
        <v>500</v>
      </c>
      <c r="F42" s="15">
        <v>500</v>
      </c>
      <c r="G42" s="15"/>
      <c r="H42" s="5"/>
      <c r="I42" s="22" t="s">
        <v>10</v>
      </c>
    </row>
    <row r="43" spans="1:9" s="6" customFormat="1" ht="15.75">
      <c r="A43" s="14"/>
      <c r="B43" s="10"/>
      <c r="C43" s="11">
        <v>4750</v>
      </c>
      <c r="D43" s="5"/>
      <c r="E43" s="15">
        <v>2650</v>
      </c>
      <c r="F43" s="15">
        <v>2650</v>
      </c>
      <c r="G43" s="15"/>
      <c r="H43" s="5"/>
      <c r="I43" s="22" t="s">
        <v>10</v>
      </c>
    </row>
    <row r="44" spans="1:9" s="6" customFormat="1" ht="15.75">
      <c r="A44" s="14"/>
      <c r="B44" s="4">
        <v>85213</v>
      </c>
      <c r="C44" s="14"/>
      <c r="D44" s="5">
        <f>D45</f>
        <v>2468</v>
      </c>
      <c r="E44" s="15">
        <f>E46</f>
        <v>2468</v>
      </c>
      <c r="F44" s="19">
        <f>F46</f>
        <v>2468</v>
      </c>
      <c r="G44" s="15">
        <f>G46</f>
        <v>2468</v>
      </c>
      <c r="H44" s="5"/>
      <c r="I44" s="22" t="s">
        <v>10</v>
      </c>
    </row>
    <row r="45" spans="1:9" s="6" customFormat="1" ht="15.75">
      <c r="A45" s="14"/>
      <c r="B45" s="10"/>
      <c r="C45" s="11">
        <v>2010</v>
      </c>
      <c r="D45" s="5">
        <v>2468</v>
      </c>
      <c r="E45" s="15"/>
      <c r="F45" s="19"/>
      <c r="G45" s="15"/>
      <c r="H45" s="5"/>
      <c r="I45" s="22" t="s">
        <v>10</v>
      </c>
    </row>
    <row r="46" spans="1:9" s="6" customFormat="1" ht="15.75">
      <c r="A46" s="14"/>
      <c r="B46" s="14"/>
      <c r="C46" s="29">
        <v>4130</v>
      </c>
      <c r="D46" s="5"/>
      <c r="E46" s="15">
        <v>2468</v>
      </c>
      <c r="F46" s="19">
        <v>2468</v>
      </c>
      <c r="G46" s="15">
        <v>2468</v>
      </c>
      <c r="H46" s="5"/>
      <c r="I46" s="22"/>
    </row>
    <row r="47" spans="1:9" s="6" customFormat="1" ht="15.75">
      <c r="A47" s="40" t="s">
        <v>11</v>
      </c>
      <c r="B47" s="41"/>
      <c r="C47" s="42"/>
      <c r="D47" s="8">
        <f>D25+D19+D12</f>
        <v>3190569</v>
      </c>
      <c r="E47" s="18">
        <f>E25+E19+E12</f>
        <v>3190569</v>
      </c>
      <c r="F47" s="24">
        <f>F25+F19+F12</f>
        <v>3190569</v>
      </c>
      <c r="G47" s="16">
        <f>G25+G19+G12</f>
        <v>137186</v>
      </c>
      <c r="H47" s="8">
        <f>H25</f>
        <v>3035703</v>
      </c>
      <c r="I47" s="23" t="s">
        <v>10</v>
      </c>
    </row>
    <row r="48" ht="15.75">
      <c r="A48" s="1"/>
    </row>
    <row r="49" ht="15.75">
      <c r="A49" s="1" t="s">
        <v>17</v>
      </c>
    </row>
  </sheetData>
  <sheetProtection/>
  <mergeCells count="17">
    <mergeCell ref="A47:C47"/>
    <mergeCell ref="A7:A10"/>
    <mergeCell ref="B7:B10"/>
    <mergeCell ref="C7:C10"/>
    <mergeCell ref="D7:D10"/>
    <mergeCell ref="H2:I2"/>
    <mergeCell ref="H3:I3"/>
    <mergeCell ref="E7:E10"/>
    <mergeCell ref="F8:F10"/>
    <mergeCell ref="A5:I5"/>
    <mergeCell ref="A6:I6"/>
    <mergeCell ref="H1:I1"/>
    <mergeCell ref="G9:G10"/>
    <mergeCell ref="I8:I10"/>
    <mergeCell ref="F7:I7"/>
    <mergeCell ref="G8:H8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2009-10-30T13:36:20Z</cp:lastPrinted>
  <dcterms:created xsi:type="dcterms:W3CDTF">2008-06-30T08:06:59Z</dcterms:created>
  <dcterms:modified xsi:type="dcterms:W3CDTF">2009-11-13T11:03:19Z</dcterms:modified>
  <cp:category/>
  <cp:version/>
  <cp:contentType/>
  <cp:contentStatus/>
</cp:coreProperties>
</file>